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A200DA3-DB99-43EE-BEC3-693BFCFF21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出品総表" sheetId="1" r:id="rId1"/>
    <sheet name="出品一覧表（小・中学生の部　半紙）" sheetId="2" r:id="rId2"/>
    <sheet name="出品一覧表（小・中学生の部　条幅）" sheetId="3" r:id="rId3"/>
    <sheet name="出品一覧表（高校生部　半紙）" sheetId="4" r:id="rId4"/>
    <sheet name="出品一覧表（高校生部　条幅）" sheetId="5" r:id="rId5"/>
  </sheets>
  <definedNames>
    <definedName name="_xlnm.Print_Area" localSheetId="4">'出品一覧表（高校生部　条幅）'!$A$1:$R$37</definedName>
    <definedName name="_xlnm.Print_Area" localSheetId="3">'出品一覧表（高校生部　半紙）'!$A$1:$R$37</definedName>
    <definedName name="_xlnm.Print_Area" localSheetId="2">'出品一覧表（小・中学生の部　条幅）'!$A$1:$R$37</definedName>
    <definedName name="_xlnm.Print_Area" localSheetId="1">'出品一覧表（小・中学生の部　半紙）'!$A$1:$R$37</definedName>
    <definedName name="_xlnm.Print_Area" localSheetId="0">出品総表!$A$1:$AE$42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5" l="1"/>
  <c r="R7" i="4"/>
  <c r="R7" i="3"/>
  <c r="R7" i="2"/>
  <c r="N37" i="1"/>
  <c r="J37" i="1"/>
  <c r="G37" i="1"/>
  <c r="D37" i="1"/>
  <c r="Y16" i="1"/>
  <c r="K16" i="1"/>
  <c r="AH34" i="1"/>
  <c r="AD16" i="1" l="1"/>
  <c r="N7" i="5" l="1"/>
  <c r="H7" i="5"/>
  <c r="B7" i="5"/>
  <c r="N5" i="5"/>
  <c r="H5" i="5"/>
  <c r="B5" i="5"/>
  <c r="I4" i="5"/>
  <c r="H4" i="5"/>
  <c r="G4" i="5"/>
  <c r="E4" i="5"/>
  <c r="C4" i="5"/>
  <c r="B4" i="5"/>
  <c r="N7" i="4"/>
  <c r="H7" i="4"/>
  <c r="B7" i="4"/>
  <c r="N5" i="4"/>
  <c r="H5" i="4"/>
  <c r="B5" i="4"/>
  <c r="I4" i="4"/>
  <c r="H4" i="4"/>
  <c r="G4" i="4"/>
  <c r="E4" i="4"/>
  <c r="C4" i="4"/>
  <c r="B4" i="4"/>
  <c r="N7" i="3"/>
  <c r="H7" i="3"/>
  <c r="B7" i="3"/>
  <c r="N5" i="3"/>
  <c r="H5" i="3"/>
  <c r="B5" i="3"/>
  <c r="I4" i="3"/>
  <c r="H4" i="3"/>
  <c r="G4" i="3"/>
  <c r="E4" i="3"/>
  <c r="C4" i="3"/>
  <c r="B4" i="3"/>
  <c r="I4" i="2"/>
  <c r="H4" i="2"/>
  <c r="G4" i="2"/>
  <c r="E4" i="2"/>
  <c r="C4" i="2"/>
  <c r="B4" i="2"/>
  <c r="N5" i="2"/>
  <c r="H5" i="2"/>
  <c r="B5" i="2"/>
  <c r="N7" i="2"/>
  <c r="H7" i="2"/>
  <c r="B7" i="2"/>
  <c r="Q37" i="1" l="1"/>
  <c r="J33" i="1" l="1"/>
  <c r="N33" i="1"/>
  <c r="D33" i="1"/>
  <c r="Q34" i="1"/>
  <c r="G33" i="1"/>
  <c r="Q33" i="1" l="1"/>
  <c r="A38" i="1" s="1"/>
  <c r="AI34" i="1"/>
  <c r="AJ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r-kaneko</author>
  </authors>
  <commentList>
    <comment ref="Q3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赤で表示されている場合には、内訳の合計数を確認してください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<sst xmlns="http://schemas.openxmlformats.org/spreadsheetml/2006/main" count="180" uniqueCount="100">
  <si>
    <t>登録番号</t>
    <rPh sb="0" eb="2">
      <t>トウロク</t>
    </rPh>
    <rPh sb="2" eb="4">
      <t>バンゴウ</t>
    </rPh>
    <phoneticPr fontId="1"/>
  </si>
  <si>
    <t>　※新規出品者は番号記入不要</t>
    <rPh sb="2" eb="4">
      <t>シンキ</t>
    </rPh>
    <rPh sb="4" eb="7">
      <t>シュッピンシャ</t>
    </rPh>
    <rPh sb="8" eb="10">
      <t>バンゴウ</t>
    </rPh>
    <rPh sb="10" eb="12">
      <t>キニュウ</t>
    </rPh>
    <rPh sb="12" eb="14">
      <t>フヨウ</t>
    </rPh>
    <phoneticPr fontId="1"/>
  </si>
  <si>
    <t>※団体出品規定を参照の上、内申資格のある団体は、下の内申欄に記入してください。</t>
    <rPh sb="1" eb="3">
      <t>ダンタイ</t>
    </rPh>
    <rPh sb="3" eb="5">
      <t>シュッピン</t>
    </rPh>
    <rPh sb="5" eb="7">
      <t>キテイ</t>
    </rPh>
    <rPh sb="8" eb="10">
      <t>サンショウ</t>
    </rPh>
    <rPh sb="11" eb="12">
      <t>ウエ</t>
    </rPh>
    <rPh sb="13" eb="15">
      <t>ナイシン</t>
    </rPh>
    <rPh sb="15" eb="17">
      <t>シカク</t>
    </rPh>
    <rPh sb="20" eb="22">
      <t>ダンタイ</t>
    </rPh>
    <rPh sb="24" eb="25">
      <t>シタ</t>
    </rPh>
    <rPh sb="26" eb="28">
      <t>ナイシン</t>
    </rPh>
    <rPh sb="28" eb="29">
      <t>ラン</t>
    </rPh>
    <rPh sb="30" eb="32">
      <t>キニュウ</t>
    </rPh>
    <phoneticPr fontId="1"/>
  </si>
  <si>
    <t>※端数は四捨五入</t>
    <rPh sb="1" eb="3">
      <t>ハスウ</t>
    </rPh>
    <rPh sb="4" eb="8">
      <t>シシャゴニュウ</t>
    </rPh>
    <phoneticPr fontId="1"/>
  </si>
  <si>
    <t>―</t>
    <phoneticPr fontId="1"/>
  </si>
  <si>
    <t>名</t>
    <rPh sb="0" eb="1">
      <t>メイ</t>
    </rPh>
    <phoneticPr fontId="1"/>
  </si>
  <si>
    <t>指 導 者
又は
出 品 者</t>
    <rPh sb="0" eb="1">
      <t>ユビ</t>
    </rPh>
    <rPh sb="2" eb="3">
      <t>シルベ</t>
    </rPh>
    <rPh sb="4" eb="5">
      <t>モノ</t>
    </rPh>
    <rPh sb="6" eb="7">
      <t>マタ</t>
    </rPh>
    <rPh sb="9" eb="10">
      <t>デ</t>
    </rPh>
    <rPh sb="11" eb="12">
      <t>ヒン</t>
    </rPh>
    <rPh sb="13" eb="14">
      <t>モノ</t>
    </rPh>
    <phoneticPr fontId="1"/>
  </si>
  <si>
    <t>〒</t>
    <phoneticPr fontId="1"/>
  </si>
  <si>
    <t>出品団体名
塾名・学校名等</t>
    <rPh sb="0" eb="2">
      <t>シュッピン</t>
    </rPh>
    <rPh sb="2" eb="4">
      <t>ダンタイ</t>
    </rPh>
    <rPh sb="4" eb="5">
      <t>メイ</t>
    </rPh>
    <rPh sb="6" eb="7">
      <t>ジュク</t>
    </rPh>
    <rPh sb="7" eb="8">
      <t>メイ</t>
    </rPh>
    <rPh sb="9" eb="12">
      <t>ガッコウメイ</t>
    </rPh>
    <rPh sb="12" eb="13">
      <t>ナド</t>
    </rPh>
    <phoneticPr fontId="1"/>
  </si>
  <si>
    <t>代表者
の所属</t>
    <rPh sb="0" eb="3">
      <t>ダイヒョウシャ</t>
    </rPh>
    <rPh sb="5" eb="7">
      <t>ショゾク</t>
    </rPh>
    <phoneticPr fontId="1"/>
  </si>
  <si>
    <t>☎</t>
    <phoneticPr fontId="1"/>
  </si>
  <si>
    <t>携帯</t>
    <rPh sb="0" eb="2">
      <t>ケイタイ</t>
    </rPh>
    <phoneticPr fontId="1"/>
  </si>
  <si>
    <t>団
体</t>
    <rPh sb="0" eb="1">
      <t>ダン</t>
    </rPh>
    <rPh sb="3" eb="4">
      <t>タイ</t>
    </rPh>
    <phoneticPr fontId="1"/>
  </si>
  <si>
    <t>会
派</t>
    <rPh sb="0" eb="1">
      <t>カイ</t>
    </rPh>
    <rPh sb="3" eb="4">
      <t>ハ</t>
    </rPh>
    <phoneticPr fontId="1"/>
  </si>
  <si>
    <t>住所</t>
    <rPh sb="0" eb="2">
      <t>ジュウショ</t>
    </rPh>
    <phoneticPr fontId="1"/>
  </si>
  <si>
    <t>※ご記入いただきました太枠内の個人情報は、適切に管理し、本大会のみ使用させていただきます。</t>
    <rPh sb="2" eb="4">
      <t>キニュウ</t>
    </rPh>
    <rPh sb="11" eb="12">
      <t>フト</t>
    </rPh>
    <rPh sb="12" eb="13">
      <t>ワク</t>
    </rPh>
    <rPh sb="13" eb="14">
      <t>ナイ</t>
    </rPh>
    <rPh sb="15" eb="17">
      <t>コジン</t>
    </rPh>
    <rPh sb="17" eb="19">
      <t>ジョウホウ</t>
    </rPh>
    <rPh sb="21" eb="23">
      <t>テキセツ</t>
    </rPh>
    <rPh sb="24" eb="26">
      <t>カンリ</t>
    </rPh>
    <rPh sb="28" eb="29">
      <t>ホン</t>
    </rPh>
    <rPh sb="29" eb="31">
      <t>タイカイ</t>
    </rPh>
    <rPh sb="33" eb="35">
      <t>シヨウ</t>
    </rPh>
    <phoneticPr fontId="1"/>
  </si>
  <si>
    <t>変更届</t>
    <rPh sb="0" eb="2">
      <t>ヘンコウ</t>
    </rPh>
    <rPh sb="2" eb="3">
      <t>トドケ</t>
    </rPh>
    <phoneticPr fontId="1"/>
  </si>
  <si>
    <t>その他記入欄</t>
    <rPh sb="2" eb="3">
      <t>タ</t>
    </rPh>
    <rPh sb="3" eb="5">
      <t>キニュウ</t>
    </rPh>
    <rPh sb="5" eb="6">
      <t>ラン</t>
    </rPh>
    <phoneticPr fontId="1"/>
  </si>
  <si>
    <t>内　申</t>
    <rPh sb="0" eb="1">
      <t>ナイ</t>
    </rPh>
    <rPh sb="2" eb="3">
      <t>サル</t>
    </rPh>
    <phoneticPr fontId="1"/>
  </si>
  <si>
    <t>小・中</t>
    <rPh sb="0" eb="1">
      <t>ショウ</t>
    </rPh>
    <rPh sb="2" eb="3">
      <t>チュウ</t>
    </rPh>
    <phoneticPr fontId="1"/>
  </si>
  <si>
    <t>高 校</t>
    <rPh sb="0" eb="1">
      <t>コウ</t>
    </rPh>
    <rPh sb="2" eb="3">
      <t>コウ</t>
    </rPh>
    <phoneticPr fontId="1"/>
  </si>
  <si>
    <t>小・中・高
合　計</t>
    <rPh sb="0" eb="1">
      <t>ショウ</t>
    </rPh>
    <rPh sb="2" eb="3">
      <t>チュウ</t>
    </rPh>
    <rPh sb="4" eb="5">
      <t>コウ</t>
    </rPh>
    <rPh sb="6" eb="7">
      <t>ゴウ</t>
    </rPh>
    <rPh sb="8" eb="9">
      <t>ケイ</t>
    </rPh>
    <phoneticPr fontId="1"/>
  </si>
  <si>
    <t>半紙</t>
    <rPh sb="0" eb="2">
      <t>ハンシ</t>
    </rPh>
    <phoneticPr fontId="1"/>
  </si>
  <si>
    <t>条幅</t>
    <rPh sb="0" eb="2">
      <t>ジョウフク</t>
    </rPh>
    <phoneticPr fontId="1"/>
  </si>
  <si>
    <t>特選・月輪賞
（10％以下）</t>
    <rPh sb="0" eb="2">
      <t>トクセン</t>
    </rPh>
    <rPh sb="3" eb="5">
      <t>ガチリン</t>
    </rPh>
    <rPh sb="5" eb="6">
      <t>ショウ</t>
    </rPh>
    <rPh sb="11" eb="13">
      <t>イカ</t>
    </rPh>
    <phoneticPr fontId="1"/>
  </si>
  <si>
    <t>計</t>
    <rPh sb="0" eb="1">
      <t>ケイ</t>
    </rPh>
    <phoneticPr fontId="1"/>
  </si>
  <si>
    <t>８
賞
入
賞</t>
    <rPh sb="3" eb="4">
      <t>ショウ</t>
    </rPh>
    <rPh sb="6" eb="7">
      <t>ニュウ</t>
    </rPh>
    <rPh sb="9" eb="10">
      <t>ショウ</t>
    </rPh>
    <phoneticPr fontId="1"/>
  </si>
  <si>
    <t>読　売　賞</t>
    <rPh sb="0" eb="1">
      <t>ドク</t>
    </rPh>
    <rPh sb="2" eb="3">
      <t>バイ</t>
    </rPh>
    <rPh sb="4" eb="5">
      <t>ショウ</t>
    </rPh>
    <phoneticPr fontId="1"/>
  </si>
  <si>
    <t>成 田 山 賞</t>
    <rPh sb="0" eb="1">
      <t>シゲル</t>
    </rPh>
    <rPh sb="2" eb="3">
      <t>タ</t>
    </rPh>
    <rPh sb="4" eb="5">
      <t>サン</t>
    </rPh>
    <rPh sb="6" eb="7">
      <t>ショウ</t>
    </rPh>
    <phoneticPr fontId="1"/>
  </si>
  <si>
    <t>内閣総理
大臣賞</t>
    <rPh sb="0" eb="2">
      <t>ナイカク</t>
    </rPh>
    <rPh sb="2" eb="4">
      <t>ソウリ</t>
    </rPh>
    <rPh sb="5" eb="7">
      <t>ダイジン</t>
    </rPh>
    <rPh sb="7" eb="8">
      <t>ショウ</t>
    </rPh>
    <phoneticPr fontId="1"/>
  </si>
  <si>
    <t>蘭亭新星賞</t>
    <rPh sb="0" eb="1">
      <t>ラン</t>
    </rPh>
    <rPh sb="1" eb="2">
      <t>テイ</t>
    </rPh>
    <rPh sb="2" eb="3">
      <t>シン</t>
    </rPh>
    <rPh sb="3" eb="4">
      <t>ホシ</t>
    </rPh>
    <rPh sb="4" eb="5">
      <t>ショウ</t>
    </rPh>
    <phoneticPr fontId="1"/>
  </si>
  <si>
    <t>文部科学
大臣賞</t>
    <rPh sb="0" eb="2">
      <t>モンブ</t>
    </rPh>
    <rPh sb="2" eb="4">
      <t>カガク</t>
    </rPh>
    <rPh sb="5" eb="8">
      <t>ダイジンショウ</t>
    </rPh>
    <phoneticPr fontId="1"/>
  </si>
  <si>
    <t>駐日中国
大使賞</t>
    <rPh sb="0" eb="2">
      <t>チュウニチ</t>
    </rPh>
    <rPh sb="2" eb="4">
      <t>チュウゴク</t>
    </rPh>
    <rPh sb="5" eb="7">
      <t>タイシ</t>
    </rPh>
    <rPh sb="7" eb="8">
      <t>ショウ</t>
    </rPh>
    <phoneticPr fontId="1"/>
  </si>
  <si>
    <t>読売大賞</t>
    <rPh sb="0" eb="2">
      <t>ヨミウリ</t>
    </rPh>
    <rPh sb="2" eb="4">
      <t>タイショウ</t>
    </rPh>
    <phoneticPr fontId="1"/>
  </si>
  <si>
    <t>成田山
貫首賞</t>
    <rPh sb="0" eb="2">
      <t>ナリタ</t>
    </rPh>
    <rPh sb="2" eb="3">
      <t>サン</t>
    </rPh>
    <rPh sb="4" eb="5">
      <t>ツラヌ</t>
    </rPh>
    <rPh sb="5" eb="6">
      <t>シュ</t>
    </rPh>
    <rPh sb="6" eb="7">
      <t>ショウ</t>
    </rPh>
    <phoneticPr fontId="1"/>
  </si>
  <si>
    <t>合　　　　　　　　　　　　　　計</t>
    <rPh sb="0" eb="1">
      <t>ゴウ</t>
    </rPh>
    <rPh sb="15" eb="16">
      <t>ケイ</t>
    </rPh>
    <phoneticPr fontId="1"/>
  </si>
  <si>
    <t>FAX</t>
    <phoneticPr fontId="1"/>
  </si>
  <si>
    <t>小・中
〈半紙〉</t>
    <rPh sb="0" eb="1">
      <t>ショウ</t>
    </rPh>
    <rPh sb="2" eb="3">
      <t>チュウ</t>
    </rPh>
    <rPh sb="5" eb="7">
      <t>ハンシ</t>
    </rPh>
    <phoneticPr fontId="1"/>
  </si>
  <si>
    <t>小・中
〈条幅〉</t>
    <rPh sb="5" eb="7">
      <t>ジョウフク</t>
    </rPh>
    <phoneticPr fontId="1"/>
  </si>
  <si>
    <t>小・中
〈小計〉</t>
    <rPh sb="5" eb="7">
      <t>ショウケイ</t>
    </rPh>
    <phoneticPr fontId="1"/>
  </si>
  <si>
    <t>高校
〈半紙〉</t>
    <rPh sb="0" eb="2">
      <t>コウコウ</t>
    </rPh>
    <phoneticPr fontId="1"/>
  </si>
  <si>
    <t>高校
〈条幅〉</t>
    <rPh sb="0" eb="2">
      <t>コウコウ</t>
    </rPh>
    <rPh sb="4" eb="6">
      <t>ジョウフク</t>
    </rPh>
    <phoneticPr fontId="1"/>
  </si>
  <si>
    <t>高校
〈小計〉</t>
    <rPh sb="0" eb="2">
      <t>コウコウ</t>
    </rPh>
    <rPh sb="4" eb="6">
      <t>ショウケイ</t>
    </rPh>
    <phoneticPr fontId="1"/>
  </si>
  <si>
    <t>佳　　　作
（その他）</t>
    <rPh sb="0" eb="1">
      <t>カ</t>
    </rPh>
    <rPh sb="4" eb="5">
      <t>サク</t>
    </rPh>
    <rPh sb="9" eb="10">
      <t>タ</t>
    </rPh>
    <phoneticPr fontId="1"/>
  </si>
  <si>
    <t>８賞入賞</t>
    <rPh sb="1" eb="2">
      <t>ショウ</t>
    </rPh>
    <rPh sb="2" eb="4">
      <t>ニュウショウ</t>
    </rPh>
    <phoneticPr fontId="1"/>
  </si>
  <si>
    <t>推薦・日輪賞</t>
    <rPh sb="0" eb="2">
      <t>スイセン</t>
    </rPh>
    <rPh sb="3" eb="5">
      <t>ニチリン</t>
    </rPh>
    <rPh sb="5" eb="6">
      <t>ショウ</t>
    </rPh>
    <phoneticPr fontId="1"/>
  </si>
  <si>
    <t>フリガナ</t>
    <phoneticPr fontId="1"/>
  </si>
  <si>
    <t>小・中・高
合計</t>
    <rPh sb="4" eb="5">
      <t>コウ</t>
    </rPh>
    <rPh sb="6" eb="8">
      <t>ゴウケイ</t>
    </rPh>
    <phoneticPr fontId="1"/>
  </si>
  <si>
    <t>※白色の背景内のみご記入下さい。</t>
    <rPh sb="1" eb="2">
      <t>シロ</t>
    </rPh>
    <rPh sb="2" eb="3">
      <t>イロ</t>
    </rPh>
    <rPh sb="4" eb="6">
      <t>ハイケイ</t>
    </rPh>
    <rPh sb="6" eb="7">
      <t>ナイ</t>
    </rPh>
    <rPh sb="10" eb="12">
      <t>キニュウ</t>
    </rPh>
    <rPh sb="12" eb="13">
      <t>クダ</t>
    </rPh>
    <phoneticPr fontId="1"/>
  </si>
  <si>
    <t>地区</t>
    <rPh sb="0" eb="2">
      <t>チク</t>
    </rPh>
    <phoneticPr fontId="1"/>
  </si>
  <si>
    <t>No.</t>
    <phoneticPr fontId="1"/>
  </si>
  <si>
    <t>出品一覧表
〈小・中学生〉</t>
    <rPh sb="0" eb="2">
      <t>シュッピン</t>
    </rPh>
    <rPh sb="2" eb="4">
      <t>イチラン</t>
    </rPh>
    <rPh sb="4" eb="5">
      <t>ヒョウ</t>
    </rPh>
    <rPh sb="7" eb="8">
      <t>ショウ</t>
    </rPh>
    <rPh sb="9" eb="10">
      <t>チュウ</t>
    </rPh>
    <rPh sb="10" eb="12">
      <t>ガクセイ</t>
    </rPh>
    <phoneticPr fontId="1"/>
  </si>
  <si>
    <t>―</t>
    <phoneticPr fontId="1"/>
  </si>
  <si>
    <t>出品
人数</t>
    <rPh sb="0" eb="2">
      <t>シュッピン</t>
    </rPh>
    <rPh sb="3" eb="5">
      <t>ニンズウ</t>
    </rPh>
    <phoneticPr fontId="1"/>
  </si>
  <si>
    <t>指導者
または
出品者</t>
    <rPh sb="0" eb="3">
      <t>シドウシャ</t>
    </rPh>
    <rPh sb="8" eb="11">
      <t>シュッピンシャ</t>
    </rPh>
    <phoneticPr fontId="1"/>
  </si>
  <si>
    <t>（姓）</t>
    <rPh sb="1" eb="2">
      <t>セイ</t>
    </rPh>
    <phoneticPr fontId="1"/>
  </si>
  <si>
    <t>（号）</t>
    <rPh sb="1" eb="2">
      <t>ゴウ</t>
    </rPh>
    <phoneticPr fontId="1"/>
  </si>
  <si>
    <t>（名）</t>
    <rPh sb="1" eb="2">
      <t>メイ</t>
    </rPh>
    <phoneticPr fontId="1"/>
  </si>
  <si>
    <t>出品
点数</t>
    <rPh sb="0" eb="2">
      <t>シュッピン</t>
    </rPh>
    <rPh sb="3" eb="5">
      <t>テンスウ</t>
    </rPh>
    <phoneticPr fontId="1"/>
  </si>
  <si>
    <t>※出品一覧表が複数にわたる場合、２枚目以降は登録番号のみの記入で可。</t>
    <rPh sb="1" eb="3">
      <t>シュッピン</t>
    </rPh>
    <rPh sb="3" eb="5">
      <t>イチラン</t>
    </rPh>
    <rPh sb="5" eb="6">
      <t>ヒョウ</t>
    </rPh>
    <rPh sb="7" eb="9">
      <t>フクスウ</t>
    </rPh>
    <rPh sb="13" eb="15">
      <t>バアイ</t>
    </rPh>
    <rPh sb="17" eb="19">
      <t>マイメ</t>
    </rPh>
    <rPh sb="19" eb="21">
      <t>イコウ</t>
    </rPh>
    <rPh sb="22" eb="24">
      <t>トウロク</t>
    </rPh>
    <rPh sb="24" eb="26">
      <t>バンゴウ</t>
    </rPh>
    <rPh sb="29" eb="31">
      <t>キニュウ</t>
    </rPh>
    <rPh sb="32" eb="33">
      <t>カ</t>
    </rPh>
    <phoneticPr fontId="1"/>
  </si>
  <si>
    <t>※佳作は出品者氏名記入不要。佳作数のみ記入で可</t>
    <rPh sb="1" eb="3">
      <t>カサク</t>
    </rPh>
    <rPh sb="4" eb="7">
      <t>シュッピンシャ</t>
    </rPh>
    <rPh sb="7" eb="9">
      <t>シメイ</t>
    </rPh>
    <rPh sb="9" eb="11">
      <t>キニュウ</t>
    </rPh>
    <rPh sb="11" eb="13">
      <t>フヨウ</t>
    </rPh>
    <rPh sb="14" eb="16">
      <t>カサク</t>
    </rPh>
    <rPh sb="16" eb="17">
      <t>スウ</t>
    </rPh>
    <rPh sb="19" eb="21">
      <t>キニュウ</t>
    </rPh>
    <rPh sb="22" eb="23">
      <t>カ</t>
    </rPh>
    <phoneticPr fontId="1"/>
  </si>
  <si>
    <t>内申順位</t>
    <rPh sb="0" eb="2">
      <t>ナイシン</t>
    </rPh>
    <rPh sb="2" eb="4">
      <t>ジュンイ</t>
    </rPh>
    <phoneticPr fontId="1"/>
  </si>
  <si>
    <t>出品者氏名</t>
    <rPh sb="0" eb="3">
      <t>シュッピンシャ</t>
    </rPh>
    <rPh sb="3" eb="5">
      <t>シメイ</t>
    </rPh>
    <phoneticPr fontId="1"/>
  </si>
  <si>
    <t>学年</t>
    <rPh sb="0" eb="2">
      <t>ガクネン</t>
    </rPh>
    <phoneticPr fontId="1"/>
  </si>
  <si>
    <t>内申賞</t>
    <rPh sb="0" eb="2">
      <t>ナイシン</t>
    </rPh>
    <rPh sb="2" eb="3">
      <t>ショウ</t>
    </rPh>
    <phoneticPr fontId="1"/>
  </si>
  <si>
    <t>地区審査</t>
    <rPh sb="0" eb="2">
      <t>チク</t>
    </rPh>
    <rPh sb="2" eb="4">
      <t>シンサ</t>
    </rPh>
    <phoneticPr fontId="1"/>
  </si>
  <si>
    <t>中央審査</t>
    <rPh sb="0" eb="2">
      <t>チュウオウ</t>
    </rPh>
    <rPh sb="2" eb="4">
      <t>シンサ</t>
    </rPh>
    <phoneticPr fontId="1"/>
  </si>
  <si>
    <t>※白色の背景内のみご記入下さい。なお、読みにくい氏名にはカナを振って下さい。</t>
    <rPh sb="1" eb="2">
      <t>シロ</t>
    </rPh>
    <rPh sb="2" eb="3">
      <t>イロ</t>
    </rPh>
    <rPh sb="4" eb="6">
      <t>ハイケイ</t>
    </rPh>
    <rPh sb="6" eb="7">
      <t>ナイ</t>
    </rPh>
    <rPh sb="10" eb="12">
      <t>キニュウ</t>
    </rPh>
    <rPh sb="12" eb="13">
      <t>クダ</t>
    </rPh>
    <rPh sb="19" eb="20">
      <t>ヨ</t>
    </rPh>
    <rPh sb="24" eb="26">
      <t>シメイ</t>
    </rPh>
    <rPh sb="31" eb="32">
      <t>フ</t>
    </rPh>
    <rPh sb="34" eb="35">
      <t>クダ</t>
    </rPh>
    <phoneticPr fontId="1"/>
  </si>
  <si>
    <t>※学年は小１、中２・・・のように記入して下さい。</t>
    <rPh sb="1" eb="3">
      <t>ガクネン</t>
    </rPh>
    <rPh sb="4" eb="5">
      <t>ショウ</t>
    </rPh>
    <rPh sb="7" eb="8">
      <t>チュウ</t>
    </rPh>
    <rPh sb="16" eb="18">
      <t>キニュウ</t>
    </rPh>
    <rPh sb="20" eb="21">
      <t>クダ</t>
    </rPh>
    <phoneticPr fontId="1"/>
  </si>
  <si>
    <t>※不足分は事務総局へご請求いただくか、本書式をコピーしてご使用下さい。</t>
    <rPh sb="1" eb="3">
      <t>フソク</t>
    </rPh>
    <rPh sb="3" eb="4">
      <t>ブン</t>
    </rPh>
    <rPh sb="5" eb="7">
      <t>ジム</t>
    </rPh>
    <rPh sb="7" eb="9">
      <t>ソウキョク</t>
    </rPh>
    <rPh sb="11" eb="13">
      <t>セイキュウ</t>
    </rPh>
    <rPh sb="19" eb="20">
      <t>ホン</t>
    </rPh>
    <rPh sb="20" eb="22">
      <t>ショシキ</t>
    </rPh>
    <rPh sb="29" eb="31">
      <t>シヨウ</t>
    </rPh>
    <rPh sb="31" eb="32">
      <t>クダ</t>
    </rPh>
    <phoneticPr fontId="1"/>
  </si>
  <si>
    <t>出品一覧表
〈高校生〉</t>
    <rPh sb="0" eb="2">
      <t>シュッピン</t>
    </rPh>
    <rPh sb="2" eb="4">
      <t>イチラン</t>
    </rPh>
    <rPh sb="4" eb="5">
      <t>ヒョウ</t>
    </rPh>
    <rPh sb="7" eb="10">
      <t>コウコウセイ</t>
    </rPh>
    <phoneticPr fontId="1"/>
  </si>
  <si>
    <t>姓</t>
    <rPh sb="0" eb="1">
      <t>セイ</t>
    </rPh>
    <phoneticPr fontId="1"/>
  </si>
  <si>
    <t>1.ご自宅の住所・電話が変更</t>
    <phoneticPr fontId="1"/>
  </si>
  <si>
    <t>2.お名前（姓・雅号）が変更</t>
    <rPh sb="3" eb="5">
      <t>ナマエ</t>
    </rPh>
    <rPh sb="6" eb="7">
      <t>セイ</t>
    </rPh>
    <rPh sb="8" eb="9">
      <t>マサ</t>
    </rPh>
    <rPh sb="9" eb="10">
      <t>ゴウ</t>
    </rPh>
    <rPh sb="12" eb="14">
      <t>ヘンコウ</t>
    </rPh>
    <phoneticPr fontId="1"/>
  </si>
  <si>
    <t>　3.出品団体が変更</t>
    <rPh sb="3" eb="5">
      <t>シュッピン</t>
    </rPh>
    <rPh sb="5" eb="7">
      <t>ダンタイ</t>
    </rPh>
    <rPh sb="8" eb="10">
      <t>ヘンコウ</t>
    </rPh>
    <phoneticPr fontId="1"/>
  </si>
  <si>
    <t>　4.団体指導者が変更</t>
    <rPh sb="3" eb="5">
      <t>ダンタイ</t>
    </rPh>
    <rPh sb="5" eb="8">
      <t>シドウシャ</t>
    </rPh>
    <rPh sb="9" eb="11">
      <t>ヘンコウ</t>
    </rPh>
    <phoneticPr fontId="1"/>
  </si>
  <si>
    <t>　5.所属団体・会派が変更</t>
    <rPh sb="3" eb="5">
      <t>ショゾク</t>
    </rPh>
    <rPh sb="5" eb="7">
      <t>ダンタイ</t>
    </rPh>
    <rPh sb="8" eb="10">
      <t>カイハ</t>
    </rPh>
    <rPh sb="11" eb="13">
      <t>ヘンコウ</t>
    </rPh>
    <phoneticPr fontId="1"/>
  </si>
  <si>
    <t>出品数１０点以上</t>
    <phoneticPr fontId="1"/>
  </si>
  <si>
    <t>出品数１０点未満</t>
    <rPh sb="0" eb="2">
      <t>シュッピン</t>
    </rPh>
    <rPh sb="2" eb="3">
      <t>スウ</t>
    </rPh>
    <rPh sb="5" eb="6">
      <t>テン</t>
    </rPh>
    <rPh sb="6" eb="8">
      <t>ミマン</t>
    </rPh>
    <phoneticPr fontId="1"/>
  </si>
  <si>
    <t>本大会初出品</t>
    <rPh sb="0" eb="3">
      <t>ホンタイカイ</t>
    </rPh>
    <rPh sb="3" eb="4">
      <t>ハツ</t>
    </rPh>
    <rPh sb="4" eb="6">
      <t>シュッピン</t>
    </rPh>
    <phoneticPr fontId="1"/>
  </si>
  <si>
    <t>団 体</t>
    <rPh sb="0" eb="1">
      <t>ダン</t>
    </rPh>
    <rPh sb="2" eb="3">
      <t>カラダ</t>
    </rPh>
    <phoneticPr fontId="1"/>
  </si>
  <si>
    <t>個 人</t>
    <rPh sb="0" eb="1">
      <t>コ</t>
    </rPh>
    <rPh sb="2" eb="3">
      <t>ヒト</t>
    </rPh>
    <phoneticPr fontId="1"/>
  </si>
  <si>
    <t>新 規</t>
    <rPh sb="0" eb="1">
      <t>シン</t>
    </rPh>
    <rPh sb="2" eb="3">
      <t>キ</t>
    </rPh>
    <phoneticPr fontId="1"/>
  </si>
  <si>
    <t>雅　号</t>
    <rPh sb="0" eb="1">
      <t>マサ</t>
    </rPh>
    <rPh sb="2" eb="3">
      <t>ゴウ</t>
    </rPh>
    <phoneticPr fontId="1"/>
  </si>
  <si>
    <t>出品
点数</t>
    <rPh sb="0" eb="1">
      <t>デ</t>
    </rPh>
    <rPh sb="1" eb="2">
      <t>ヒン</t>
    </rPh>
    <rPh sb="3" eb="4">
      <t>テン</t>
    </rPh>
    <rPh sb="4" eb="5">
      <t>スウ</t>
    </rPh>
    <phoneticPr fontId="1"/>
  </si>
  <si>
    <t>※指導者／出品者の欄＝団体（塾等）一括出品の時は、指導者名を記入。児童生徒が個人で出品の場合、出品者本人の名前を記入。</t>
    <rPh sb="1" eb="4">
      <t>シドウシャ</t>
    </rPh>
    <rPh sb="5" eb="8">
      <t>シュッピンシャ</t>
    </rPh>
    <rPh sb="9" eb="10">
      <t>ラン</t>
    </rPh>
    <rPh sb="11" eb="13">
      <t>ダンタイ</t>
    </rPh>
    <rPh sb="14" eb="15">
      <t>ジュク</t>
    </rPh>
    <rPh sb="15" eb="16">
      <t>ナド</t>
    </rPh>
    <rPh sb="17" eb="19">
      <t>イッカツ</t>
    </rPh>
    <rPh sb="19" eb="21">
      <t>シュッピン</t>
    </rPh>
    <rPh sb="22" eb="23">
      <t>トキ</t>
    </rPh>
    <rPh sb="25" eb="28">
      <t>シドウシャ</t>
    </rPh>
    <rPh sb="28" eb="29">
      <t>メイ</t>
    </rPh>
    <rPh sb="30" eb="32">
      <t>キニュウ</t>
    </rPh>
    <phoneticPr fontId="1"/>
  </si>
  <si>
    <t>内申確認用 (印刷は不要です)</t>
    <rPh sb="0" eb="2">
      <t>ナイシン</t>
    </rPh>
    <rPh sb="2" eb="5">
      <t>カクニンヨウ</t>
    </rPh>
    <rPh sb="7" eb="9">
      <t>インサツ</t>
    </rPh>
    <rPh sb="10" eb="12">
      <t>フヨウ</t>
    </rPh>
    <phoneticPr fontId="1"/>
  </si>
  <si>
    <t>差異
(マイナスの場合、不足を表します)</t>
    <rPh sb="0" eb="2">
      <t>サイ</t>
    </rPh>
    <rPh sb="9" eb="11">
      <t>バアイ</t>
    </rPh>
    <rPh sb="12" eb="14">
      <t>フソク</t>
    </rPh>
    <rPh sb="15" eb="16">
      <t>アラワ</t>
    </rPh>
    <phoneticPr fontId="1"/>
  </si>
  <si>
    <t>割合により算出された内申数の小・中・高合計</t>
    <rPh sb="0" eb="2">
      <t>ワリアイ</t>
    </rPh>
    <rPh sb="5" eb="7">
      <t>サンシュツ</t>
    </rPh>
    <rPh sb="10" eb="12">
      <t>ナイシン</t>
    </rPh>
    <rPh sb="12" eb="13">
      <t>カズ</t>
    </rPh>
    <phoneticPr fontId="1"/>
  </si>
  <si>
    <t>入力された内申数の小・中・高合計</t>
    <rPh sb="0" eb="2">
      <t>ニュウリョク</t>
    </rPh>
    <rPh sb="5" eb="7">
      <t>ナイシン</t>
    </rPh>
    <rPh sb="7" eb="8">
      <t>カズ</t>
    </rPh>
    <phoneticPr fontId="1"/>
  </si>
  <si>
    <t>変更のあった場合には下欄の該当項目にチェックをつけて下さい。</t>
    <rPh sb="0" eb="2">
      <t>ヘンコウ</t>
    </rPh>
    <rPh sb="6" eb="8">
      <t>バアイ</t>
    </rPh>
    <rPh sb="10" eb="11">
      <t>シタ</t>
    </rPh>
    <rPh sb="11" eb="12">
      <t>ラン</t>
    </rPh>
    <rPh sb="13" eb="15">
      <t>ガイトウ</t>
    </rPh>
    <rPh sb="15" eb="17">
      <t>コウモク</t>
    </rPh>
    <rPh sb="26" eb="27">
      <t>クダ</t>
    </rPh>
    <phoneticPr fontId="1"/>
  </si>
  <si>
    <t>　6.その他（　　　　　　　　　）</t>
    <rPh sb="5" eb="6">
      <t>タ</t>
    </rPh>
    <phoneticPr fontId="1"/>
  </si>
  <si>
    <t>審査結果</t>
    <rPh sb="0" eb="2">
      <t>シンサ</t>
    </rPh>
    <rPh sb="2" eb="4">
      <t>ケッカ</t>
    </rPh>
    <phoneticPr fontId="1"/>
  </si>
  <si>
    <t>出 品 総 表</t>
    <phoneticPr fontId="1"/>
  </si>
  <si>
    <t>※学年は高１、高２・・・のように記入して下さい。</t>
    <rPh sb="1" eb="3">
      <t>ガクネン</t>
    </rPh>
    <rPh sb="4" eb="5">
      <t>コウ</t>
    </rPh>
    <rPh sb="7" eb="8">
      <t>コウ</t>
    </rPh>
    <rPh sb="16" eb="18">
      <t>キニュウ</t>
    </rPh>
    <rPh sb="20" eb="21">
      <t>クダ</t>
    </rPh>
    <phoneticPr fontId="1"/>
  </si>
  <si>
    <t>※学年は高１、高２・・・のように記入して下さい。</t>
    <phoneticPr fontId="1"/>
  </si>
  <si>
    <t>条　幅</t>
    <phoneticPr fontId="1"/>
  </si>
  <si>
    <t>半　紙</t>
    <rPh sb="0" eb="1">
      <t>ハン</t>
    </rPh>
    <rPh sb="2" eb="3">
      <t>カミ</t>
    </rPh>
    <phoneticPr fontId="1"/>
  </si>
  <si>
    <t>条　幅</t>
    <rPh sb="0" eb="1">
      <t>ジョウ</t>
    </rPh>
    <rPh sb="2" eb="3">
      <t>ハバ</t>
    </rPh>
    <phoneticPr fontId="1"/>
  </si>
  <si>
    <t>※下記の該当する項目にチェックを付けて下さい。</t>
    <rPh sb="1" eb="3">
      <t>カキ</t>
    </rPh>
    <rPh sb="4" eb="6">
      <t>ガイトウ</t>
    </rPh>
    <rPh sb="8" eb="10">
      <t>コウモク</t>
    </rPh>
    <rPh sb="16" eb="17">
      <t>ツ</t>
    </rPh>
    <rPh sb="19" eb="20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</si>
</sst>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4"/>
      <color rgb="FF000000"/>
      <name val="ＭＳ 明朝"/>
      <family val="1"/>
      <charset val="128"/>
    </font>
    <font>
      <sz val="14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Times New Roman"/>
      <family val="1"/>
    </font>
    <font>
      <sz val="26"/>
      <color rgb="FF000000"/>
      <name val="ＭＳ 明朝"/>
      <family val="1"/>
      <charset val="128"/>
    </font>
    <font>
      <sz val="10"/>
      <color rgb="FF000000"/>
      <name val="Times New Roman"/>
      <family val="1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34"/>
      <color rgb="FF00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96">
    <border>
      <left/>
      <right/>
      <top/>
      <bottom/>
      <diagonal/>
    </border>
    <border>
      <left style="thin">
        <color rgb="FF231F20"/>
      </left>
      <right/>
      <top style="thin">
        <color rgb="FF231F20"/>
      </top>
      <bottom/>
      <diagonal/>
    </border>
    <border>
      <left/>
      <right/>
      <top style="thin">
        <color rgb="FF231F20"/>
      </top>
      <bottom/>
      <diagonal/>
    </border>
    <border>
      <left style="thin">
        <color rgb="FF231F20"/>
      </left>
      <right/>
      <top/>
      <bottom/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/>
      <top/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/>
      <diagonal/>
    </border>
    <border>
      <left/>
      <right style="thin">
        <color rgb="FF231F20"/>
      </right>
      <top/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/>
      <bottom style="thin">
        <color rgb="FF231F20"/>
      </bottom>
      <diagonal/>
    </border>
    <border>
      <left style="thin">
        <color rgb="FF231F20"/>
      </left>
      <right style="thin">
        <color rgb="FF231F20"/>
      </right>
      <top/>
      <bottom/>
      <diagonal/>
    </border>
    <border>
      <left/>
      <right style="thin">
        <color rgb="FF231F20"/>
      </right>
      <top/>
      <bottom/>
      <diagonal/>
    </border>
    <border>
      <left style="thin">
        <color rgb="FF231F20"/>
      </left>
      <right style="thin">
        <color rgb="FF231F20"/>
      </right>
      <top/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/>
      <top style="dotted">
        <color rgb="FF231F20"/>
      </top>
      <bottom style="thin">
        <color rgb="FF231F20"/>
      </bottom>
      <diagonal/>
    </border>
    <border>
      <left/>
      <right style="thin">
        <color rgb="FF231F20"/>
      </right>
      <top style="dotted">
        <color rgb="FF231F20"/>
      </top>
      <bottom style="thin">
        <color rgb="FF231F20"/>
      </bottom>
      <diagonal/>
    </border>
    <border>
      <left style="dotted">
        <color rgb="FF231F20"/>
      </left>
      <right style="dotted">
        <color rgb="FF231F20"/>
      </right>
      <top style="dotted">
        <color rgb="FF231F20"/>
      </top>
      <bottom style="thin">
        <color rgb="FF231F2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231F20"/>
      </bottom>
      <diagonal/>
    </border>
    <border>
      <left/>
      <right style="medium">
        <color indexed="64"/>
      </right>
      <top style="medium">
        <color indexed="64"/>
      </top>
      <bottom style="thin">
        <color rgb="FF231F2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231F20"/>
      </top>
      <bottom/>
      <diagonal/>
    </border>
    <border>
      <left/>
      <right style="medium">
        <color indexed="64"/>
      </right>
      <top/>
      <bottom style="thin">
        <color rgb="FF231F20"/>
      </bottom>
      <diagonal/>
    </border>
    <border>
      <left style="medium">
        <color indexed="64"/>
      </left>
      <right/>
      <top style="dotted">
        <color rgb="FF231F20"/>
      </top>
      <bottom style="thin">
        <color rgb="FF231F20"/>
      </bottom>
      <diagonal/>
    </border>
    <border>
      <left/>
      <right style="medium">
        <color indexed="64"/>
      </right>
      <top style="thin">
        <color rgb="FF231F20"/>
      </top>
      <bottom style="thin">
        <color rgb="FF231F20"/>
      </bottom>
      <diagonal/>
    </border>
    <border>
      <left style="medium">
        <color indexed="64"/>
      </left>
      <right/>
      <top style="thin">
        <color rgb="FF231F20"/>
      </top>
      <bottom/>
      <diagonal/>
    </border>
    <border>
      <left style="medium">
        <color indexed="64"/>
      </left>
      <right/>
      <top/>
      <bottom style="thin">
        <color rgb="FF231F20"/>
      </bottom>
      <diagonal/>
    </border>
    <border>
      <left style="medium">
        <color indexed="64"/>
      </left>
      <right/>
      <top style="thin">
        <color rgb="FF231F20"/>
      </top>
      <bottom style="thin">
        <color rgb="FF231F2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231F20"/>
      </right>
      <top/>
      <bottom style="medium">
        <color indexed="64"/>
      </bottom>
      <diagonal/>
    </border>
    <border>
      <left style="thin">
        <color rgb="FF231F20"/>
      </left>
      <right/>
      <top style="thin">
        <color rgb="FF231F20"/>
      </top>
      <bottom style="medium">
        <color indexed="64"/>
      </bottom>
      <diagonal/>
    </border>
    <border>
      <left/>
      <right/>
      <top style="thin">
        <color rgb="FF231F20"/>
      </top>
      <bottom style="medium">
        <color indexed="64"/>
      </bottom>
      <diagonal/>
    </border>
    <border>
      <left/>
      <right style="medium">
        <color indexed="64"/>
      </right>
      <top style="thin">
        <color rgb="FF231F2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231F20"/>
      </bottom>
      <diagonal/>
    </border>
    <border>
      <left style="medium">
        <color indexed="64"/>
      </left>
      <right/>
      <top style="dotted">
        <color indexed="64"/>
      </top>
      <bottom style="thin">
        <color rgb="FF231F20"/>
      </bottom>
      <diagonal/>
    </border>
    <border>
      <left/>
      <right style="thin">
        <color rgb="FF231F20"/>
      </right>
      <top style="dotted">
        <color indexed="64"/>
      </top>
      <bottom style="thin">
        <color rgb="FF231F20"/>
      </bottom>
      <diagonal/>
    </border>
    <border>
      <left style="thin">
        <color rgb="FF231F20"/>
      </left>
      <right/>
      <top style="dotted">
        <color indexed="64"/>
      </top>
      <bottom style="thin">
        <color rgb="FF231F20"/>
      </bottom>
      <diagonal/>
    </border>
    <border>
      <left/>
      <right/>
      <top style="dotted">
        <color indexed="64"/>
      </top>
      <bottom style="thin">
        <color rgb="FF231F20"/>
      </bottom>
      <diagonal/>
    </border>
    <border>
      <left/>
      <right style="medium">
        <color indexed="64"/>
      </right>
      <top/>
      <bottom/>
      <diagonal/>
    </border>
    <border>
      <left style="thin">
        <color rgb="FF231F20"/>
      </left>
      <right/>
      <top style="dotted">
        <color rgb="FF231F20"/>
      </top>
      <bottom/>
      <diagonal/>
    </border>
    <border>
      <left/>
      <right/>
      <top style="dotted">
        <color rgb="FF231F20"/>
      </top>
      <bottom/>
      <diagonal/>
    </border>
    <border>
      <left style="dotted">
        <color indexed="64"/>
      </left>
      <right/>
      <top style="dotted">
        <color rgb="FF231F20"/>
      </top>
      <bottom/>
      <diagonal/>
    </border>
    <border>
      <left/>
      <right style="dotted">
        <color indexed="64"/>
      </right>
      <top style="dotted">
        <color rgb="FF231F20"/>
      </top>
      <bottom/>
      <diagonal/>
    </border>
    <border>
      <left style="dotted">
        <color indexed="64"/>
      </left>
      <right/>
      <top style="dotted">
        <color rgb="FF231F20"/>
      </top>
      <bottom style="thin">
        <color rgb="FF231F20"/>
      </bottom>
      <diagonal/>
    </border>
    <border>
      <left/>
      <right/>
      <top style="dotted">
        <color rgb="FF231F20"/>
      </top>
      <bottom style="thin">
        <color rgb="FF231F20"/>
      </bottom>
      <diagonal/>
    </border>
    <border>
      <left/>
      <right/>
      <top style="dotted">
        <color rgb="FF231F20"/>
      </top>
      <bottom style="dotted">
        <color rgb="FF231F20"/>
      </bottom>
      <diagonal/>
    </border>
    <border>
      <left/>
      <right style="dotted">
        <color indexed="64"/>
      </right>
      <top style="dotted">
        <color rgb="FF231F20"/>
      </top>
      <bottom style="thin">
        <color rgb="FF231F20"/>
      </bottom>
      <diagonal/>
    </border>
    <border>
      <left style="dotted">
        <color indexed="64"/>
      </left>
      <right/>
      <top style="dotted">
        <color indexed="64"/>
      </top>
      <bottom style="thin">
        <color rgb="FF231F20"/>
      </bottom>
      <diagonal/>
    </border>
    <border>
      <left/>
      <right style="double">
        <color rgb="FF231F20"/>
      </right>
      <top style="thin">
        <color rgb="FF231F20"/>
      </top>
      <bottom style="medium">
        <color indexed="64"/>
      </bottom>
      <diagonal/>
    </border>
    <border>
      <left/>
      <right style="double">
        <color rgb="FF231F20"/>
      </right>
      <top style="thin">
        <color rgb="FF231F20"/>
      </top>
      <bottom style="thin">
        <color rgb="FF231F20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tted">
        <color rgb="FF231F20"/>
      </left>
      <right style="double">
        <color indexed="64"/>
      </right>
      <top style="dotted">
        <color rgb="FF231F20"/>
      </top>
      <bottom style="thin">
        <color rgb="FF231F2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231F20"/>
      </top>
      <bottom style="thin">
        <color rgb="FF231F20"/>
      </bottom>
      <diagonal/>
    </border>
    <border>
      <left/>
      <right style="thin">
        <color indexed="64"/>
      </right>
      <top style="thin">
        <color rgb="FF231F20"/>
      </top>
      <bottom style="thin">
        <color rgb="FF231F20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rgb="FF231F20"/>
      </right>
      <top style="dotted">
        <color indexed="64"/>
      </top>
      <bottom style="dotted">
        <color indexed="64"/>
      </bottom>
      <diagonal/>
    </border>
    <border>
      <left style="thin">
        <color rgb="FF231F20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rgb="FF231F20"/>
      </top>
      <bottom style="dotted">
        <color indexed="64"/>
      </bottom>
      <diagonal/>
    </border>
    <border>
      <left/>
      <right/>
      <top style="thin">
        <color rgb="FF231F20"/>
      </top>
      <bottom style="dotted">
        <color indexed="64"/>
      </bottom>
      <diagonal/>
    </border>
    <border>
      <left/>
      <right style="thin">
        <color rgb="FF231F20"/>
      </right>
      <top style="thin">
        <color rgb="FF231F20"/>
      </top>
      <bottom style="dotted">
        <color indexed="64"/>
      </bottom>
      <diagonal/>
    </border>
    <border>
      <left style="thin">
        <color rgb="FF231F20"/>
      </left>
      <right/>
      <top style="thin">
        <color rgb="FF231F20"/>
      </top>
      <bottom style="dotted">
        <color indexed="64"/>
      </bottom>
      <diagonal/>
    </border>
    <border>
      <left style="thin">
        <color rgb="FF231F20"/>
      </left>
      <right style="thin">
        <color rgb="FF231F20"/>
      </right>
      <top style="dotted">
        <color indexed="64"/>
      </top>
      <bottom style="dotted">
        <color indexed="64"/>
      </bottom>
      <diagonal/>
    </border>
    <border>
      <left style="thin">
        <color rgb="FF231F20"/>
      </left>
      <right/>
      <top style="dotted">
        <color rgb="FF231F20"/>
      </top>
      <bottom style="dotted">
        <color rgb="FF231F20"/>
      </bottom>
      <diagonal/>
    </border>
    <border>
      <left style="medium">
        <color indexed="64"/>
      </left>
      <right/>
      <top style="dotted">
        <color rgb="FF231F20"/>
      </top>
      <bottom style="dotted">
        <color rgb="FF231F20"/>
      </bottom>
      <diagonal/>
    </border>
    <border>
      <left/>
      <right style="thin">
        <color rgb="FF231F20"/>
      </right>
      <top style="dotted">
        <color rgb="FF231F20"/>
      </top>
      <bottom style="dotted">
        <color rgb="FF231F20"/>
      </bottom>
      <diagonal/>
    </border>
    <border>
      <left/>
      <right style="medium">
        <color indexed="64"/>
      </right>
      <top style="dotted">
        <color rgb="FF231F20"/>
      </top>
      <bottom style="dotted">
        <color rgb="FF231F20"/>
      </bottom>
      <diagonal/>
    </border>
    <border>
      <left style="thin">
        <color rgb="FF231F20"/>
      </left>
      <right/>
      <top style="thin">
        <color rgb="FF231F20"/>
      </top>
      <bottom style="dotted">
        <color rgb="FF231F20"/>
      </bottom>
      <diagonal/>
    </border>
    <border>
      <left/>
      <right/>
      <top style="thin">
        <color rgb="FF231F20"/>
      </top>
      <bottom style="dotted">
        <color rgb="FF231F20"/>
      </bottom>
      <diagonal/>
    </border>
    <border>
      <left/>
      <right style="medium">
        <color indexed="64"/>
      </right>
      <top style="thin">
        <color rgb="FF231F20"/>
      </top>
      <bottom style="dotted">
        <color rgb="FF231F20"/>
      </bottom>
      <diagonal/>
    </border>
    <border>
      <left style="thin">
        <color rgb="FF231F20"/>
      </left>
      <right/>
      <top style="double">
        <color rgb="FF231F20"/>
      </top>
      <bottom style="double">
        <color rgb="FF231F20"/>
      </bottom>
      <diagonal/>
    </border>
    <border>
      <left/>
      <right/>
      <top style="double">
        <color rgb="FF231F20"/>
      </top>
      <bottom style="double">
        <color rgb="FF231F20"/>
      </bottom>
      <diagonal/>
    </border>
    <border>
      <left/>
      <right style="medium">
        <color indexed="64"/>
      </right>
      <top style="double">
        <color rgb="FF231F20"/>
      </top>
      <bottom style="double">
        <color rgb="FF231F20"/>
      </bottom>
      <diagonal/>
    </border>
    <border>
      <left style="thin">
        <color rgb="FF231F20"/>
      </left>
      <right/>
      <top style="double">
        <color rgb="FF231F20"/>
      </top>
      <bottom style="thin">
        <color rgb="FF231F20"/>
      </bottom>
      <diagonal/>
    </border>
    <border>
      <left/>
      <right/>
      <top style="double">
        <color rgb="FF231F20"/>
      </top>
      <bottom style="thin">
        <color rgb="FF231F20"/>
      </bottom>
      <diagonal/>
    </border>
    <border>
      <left/>
      <right style="medium">
        <color indexed="64"/>
      </right>
      <top style="double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double">
        <color rgb="FF231F20"/>
      </top>
      <bottom style="double">
        <color rgb="FF231F20"/>
      </bottom>
      <diagonal/>
    </border>
    <border>
      <left style="thin">
        <color rgb="FF231F20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rgb="FF231F20"/>
      </top>
      <bottom style="double">
        <color rgb="FF231F20"/>
      </bottom>
      <diagonal/>
    </border>
    <border>
      <left/>
      <right style="thin">
        <color rgb="FF231F20"/>
      </right>
      <top style="double">
        <color rgb="FF231F20"/>
      </top>
      <bottom style="double">
        <color rgb="FF231F20"/>
      </bottom>
      <diagonal/>
    </border>
    <border>
      <left style="medium">
        <color indexed="64"/>
      </left>
      <right/>
      <top style="thin">
        <color rgb="FF231F20"/>
      </top>
      <bottom style="dotted">
        <color rgb="FF231F20"/>
      </bottom>
      <diagonal/>
    </border>
    <border>
      <left/>
      <right style="thin">
        <color rgb="FF231F20"/>
      </right>
      <top style="thin">
        <color rgb="FF231F20"/>
      </top>
      <bottom style="dotted">
        <color rgb="FF231F20"/>
      </bottom>
      <diagonal/>
    </border>
    <border>
      <left style="thin">
        <color rgb="FF231F20"/>
      </left>
      <right style="thin">
        <color rgb="FF231F20"/>
      </right>
      <top style="dotted">
        <color rgb="FF231F20"/>
      </top>
      <bottom style="dotted">
        <color rgb="FF231F20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rgb="FF231F20"/>
      </bottom>
      <diagonal/>
    </border>
    <border>
      <left style="thin">
        <color indexed="64"/>
      </left>
      <right/>
      <top style="thin">
        <color rgb="FF231F20"/>
      </top>
      <bottom style="medium">
        <color indexed="64"/>
      </bottom>
      <diagonal/>
    </border>
    <border>
      <left/>
      <right style="thin">
        <color indexed="64"/>
      </right>
      <top style="thin">
        <color rgb="FF231F20"/>
      </top>
      <bottom style="medium">
        <color indexed="64"/>
      </bottom>
      <diagonal/>
    </border>
    <border>
      <left style="dotted">
        <color rgb="FF231F20"/>
      </left>
      <right/>
      <top style="dotted">
        <color rgb="FF231F20"/>
      </top>
      <bottom style="thin">
        <color rgb="FF231F20"/>
      </bottom>
      <diagonal/>
    </border>
    <border>
      <left/>
      <right style="dotted">
        <color rgb="FF231F20"/>
      </right>
      <top style="dotted">
        <color rgb="FF231F20"/>
      </top>
      <bottom style="thin">
        <color rgb="FF231F20"/>
      </bottom>
      <diagonal/>
    </border>
    <border>
      <left style="dotted">
        <color indexed="64"/>
      </left>
      <right/>
      <top style="dotted">
        <color rgb="FF231F20"/>
      </top>
      <bottom style="dotted">
        <color rgb="FF231F20"/>
      </bottom>
      <diagonal/>
    </border>
    <border>
      <left/>
      <right style="dotted">
        <color indexed="64"/>
      </right>
      <top style="dotted">
        <color rgb="FF231F20"/>
      </top>
      <bottom style="dotted">
        <color rgb="FF231F20"/>
      </bottom>
      <diagonal/>
    </border>
    <border>
      <left style="dotted">
        <color indexed="64"/>
      </left>
      <right/>
      <top style="dotted">
        <color rgb="FF231F20"/>
      </top>
      <bottom style="dotted">
        <color indexed="64"/>
      </bottom>
      <diagonal/>
    </border>
    <border>
      <left/>
      <right/>
      <top style="dotted">
        <color rgb="FF231F20"/>
      </top>
      <bottom style="dotted">
        <color indexed="64"/>
      </bottom>
      <diagonal/>
    </border>
    <border>
      <left/>
      <right style="medium">
        <color indexed="64"/>
      </right>
      <top style="dotted">
        <color rgb="FF231F20"/>
      </top>
      <bottom style="dotted">
        <color indexed="64"/>
      </bottom>
      <diagonal/>
    </border>
    <border>
      <left style="thin">
        <color rgb="FF231F20"/>
      </left>
      <right/>
      <top style="dotted">
        <color rgb="FF231F20"/>
      </top>
      <bottom style="medium">
        <color indexed="64"/>
      </bottom>
      <diagonal/>
    </border>
    <border>
      <left/>
      <right style="medium">
        <color indexed="64"/>
      </right>
      <top style="dotted">
        <color rgb="FF231F20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231F20"/>
      </left>
      <right/>
      <top style="dotted">
        <color rgb="FF231F20"/>
      </top>
      <bottom style="double">
        <color rgb="FF231F20"/>
      </bottom>
      <diagonal/>
    </border>
    <border>
      <left/>
      <right/>
      <top style="dotted">
        <color rgb="FF231F20"/>
      </top>
      <bottom style="double">
        <color rgb="FF231F20"/>
      </bottom>
      <diagonal/>
    </border>
    <border>
      <left/>
      <right style="medium">
        <color indexed="64"/>
      </right>
      <top style="dotted">
        <color rgb="FF231F20"/>
      </top>
      <bottom style="double">
        <color rgb="FF231F2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231F20"/>
      </bottom>
      <diagonal/>
    </border>
    <border>
      <left style="medium">
        <color rgb="FF231F20"/>
      </left>
      <right style="thin">
        <color indexed="64"/>
      </right>
      <top style="medium">
        <color rgb="FF231F20"/>
      </top>
      <bottom/>
      <diagonal/>
    </border>
    <border>
      <left/>
      <right style="dotted">
        <color rgb="FF231F20"/>
      </right>
      <top style="medium">
        <color rgb="FF231F20"/>
      </top>
      <bottom/>
      <diagonal/>
    </border>
    <border>
      <left style="dotted">
        <color rgb="FF231F20"/>
      </left>
      <right style="dotted">
        <color rgb="FF231F20"/>
      </right>
      <top style="medium">
        <color rgb="FF231F20"/>
      </top>
      <bottom/>
      <diagonal/>
    </border>
    <border>
      <left style="dotted">
        <color rgb="FF231F20"/>
      </left>
      <right style="medium">
        <color rgb="FF231F20"/>
      </right>
      <top style="medium">
        <color rgb="FF231F2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rgb="FF231F20"/>
      </bottom>
      <diagonal/>
    </border>
    <border>
      <left/>
      <right style="dotted">
        <color rgb="FF231F20"/>
      </right>
      <top style="medium">
        <color indexed="64"/>
      </top>
      <bottom style="dotted">
        <color rgb="FF231F20"/>
      </bottom>
      <diagonal/>
    </border>
    <border>
      <left style="dotted">
        <color rgb="FF231F20"/>
      </left>
      <right style="dotted">
        <color rgb="FF231F20"/>
      </right>
      <top style="medium">
        <color indexed="64"/>
      </top>
      <bottom style="dotted">
        <color rgb="FF231F20"/>
      </bottom>
      <diagonal/>
    </border>
    <border>
      <left style="dotted">
        <color rgb="FF231F20"/>
      </left>
      <right style="thin">
        <color rgb="FF231F20"/>
      </right>
      <top style="medium">
        <color indexed="64"/>
      </top>
      <bottom style="dotted">
        <color rgb="FF231F20"/>
      </bottom>
      <diagonal/>
    </border>
    <border>
      <left style="thin">
        <color rgb="FF231F20"/>
      </left>
      <right style="thin">
        <color rgb="FF231F20"/>
      </right>
      <top style="medium">
        <color indexed="64"/>
      </top>
      <bottom/>
      <diagonal/>
    </border>
    <border>
      <left style="thin">
        <color rgb="FF231F2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rgb="FF231F20"/>
      </top>
      <bottom style="dotted">
        <color rgb="FF231F20"/>
      </bottom>
      <diagonal/>
    </border>
    <border>
      <left/>
      <right style="dotted">
        <color rgb="FF231F20"/>
      </right>
      <top style="dotted">
        <color rgb="FF231F20"/>
      </top>
      <bottom style="dotted">
        <color rgb="FF231F20"/>
      </bottom>
      <diagonal/>
    </border>
    <border>
      <left style="dotted">
        <color rgb="FF231F20"/>
      </left>
      <right style="dotted">
        <color rgb="FF231F20"/>
      </right>
      <top style="dotted">
        <color rgb="FF231F20"/>
      </top>
      <bottom style="dotted">
        <color rgb="FF231F20"/>
      </bottom>
      <diagonal/>
    </border>
    <border>
      <left style="dotted">
        <color rgb="FF231F20"/>
      </left>
      <right style="thin">
        <color rgb="FF231F20"/>
      </right>
      <top style="dotted">
        <color rgb="FF231F20"/>
      </top>
      <bottom style="dotted">
        <color rgb="FF231F20"/>
      </bottom>
      <diagonal/>
    </border>
    <border>
      <left style="thin">
        <color rgb="FF231F20"/>
      </left>
      <right style="medium">
        <color indexed="64"/>
      </right>
      <top/>
      <bottom style="thin">
        <color rgb="FF231F20"/>
      </bottom>
      <diagonal/>
    </border>
    <border>
      <left style="thin">
        <color rgb="FF231F20"/>
      </left>
      <right style="medium">
        <color indexed="64"/>
      </right>
      <top style="thin">
        <color rgb="FF231F20"/>
      </top>
      <bottom/>
      <diagonal/>
    </border>
    <border>
      <left style="medium">
        <color indexed="64"/>
      </left>
      <right style="thin">
        <color indexed="64"/>
      </right>
      <top style="dotted">
        <color rgb="FF231F20"/>
      </top>
      <bottom style="medium">
        <color indexed="64"/>
      </bottom>
      <diagonal/>
    </border>
    <border>
      <left/>
      <right style="dotted">
        <color rgb="FF231F20"/>
      </right>
      <top style="dotted">
        <color rgb="FF231F20"/>
      </top>
      <bottom style="medium">
        <color indexed="64"/>
      </bottom>
      <diagonal/>
    </border>
    <border>
      <left style="dotted">
        <color rgb="FF231F20"/>
      </left>
      <right style="dotted">
        <color rgb="FF231F20"/>
      </right>
      <top style="dotted">
        <color rgb="FF231F20"/>
      </top>
      <bottom style="medium">
        <color indexed="64"/>
      </bottom>
      <diagonal/>
    </border>
    <border>
      <left style="dotted">
        <color rgb="FF231F20"/>
      </left>
      <right style="thin">
        <color rgb="FF231F20"/>
      </right>
      <top style="dotted">
        <color rgb="FF231F20"/>
      </top>
      <bottom style="medium">
        <color indexed="64"/>
      </bottom>
      <diagonal/>
    </border>
    <border>
      <left style="thin">
        <color rgb="FF231F20"/>
      </left>
      <right style="thin">
        <color rgb="FF231F20"/>
      </right>
      <top/>
      <bottom style="medium">
        <color indexed="64"/>
      </bottom>
      <diagonal/>
    </border>
    <border>
      <left style="thin">
        <color rgb="FF231F2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231F20"/>
      </right>
      <top style="medium">
        <color indexed="64"/>
      </top>
      <bottom style="thin">
        <color rgb="FF231F20"/>
      </bottom>
      <diagonal/>
    </border>
    <border>
      <left style="thin">
        <color rgb="FF231F20"/>
      </left>
      <right/>
      <top style="medium">
        <color indexed="64"/>
      </top>
      <bottom style="thin">
        <color rgb="FF231F20"/>
      </bottom>
      <diagonal/>
    </border>
    <border>
      <left/>
      <right style="thin">
        <color rgb="FF231F20"/>
      </right>
      <top style="medium">
        <color indexed="64"/>
      </top>
      <bottom style="thin">
        <color rgb="FF231F20"/>
      </bottom>
      <diagonal/>
    </border>
    <border>
      <left style="thin">
        <color rgb="FF231F20"/>
      </left>
      <right style="medium">
        <color indexed="64"/>
      </right>
      <top style="medium">
        <color indexed="64"/>
      </top>
      <bottom style="thin">
        <color rgb="FF231F20"/>
      </bottom>
      <diagonal/>
    </border>
    <border>
      <left style="medium">
        <color indexed="64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/>
      <right style="dotted">
        <color rgb="FF231F20"/>
      </right>
      <top style="thin">
        <color rgb="FF231F20"/>
      </top>
      <bottom style="thin">
        <color rgb="FF231F20"/>
      </bottom>
      <diagonal/>
    </border>
    <border>
      <left style="dotted">
        <color rgb="FF231F20"/>
      </left>
      <right/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dotted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medium">
        <color indexed="64"/>
      </right>
      <top style="thin">
        <color rgb="FF231F20"/>
      </top>
      <bottom style="thin">
        <color rgb="FF231F20"/>
      </bottom>
      <diagonal/>
    </border>
    <border>
      <left style="medium">
        <color indexed="64"/>
      </left>
      <right style="thin">
        <color rgb="FF231F20"/>
      </right>
      <top style="thin">
        <color rgb="FF231F20"/>
      </top>
      <bottom style="medium">
        <color rgb="FF231F20"/>
      </bottom>
      <diagonal/>
    </border>
    <border>
      <left style="thin">
        <color rgb="FF231F20"/>
      </left>
      <right/>
      <top style="thin">
        <color rgb="FF231F20"/>
      </top>
      <bottom style="medium">
        <color rgb="FF231F20"/>
      </bottom>
      <diagonal/>
    </border>
    <border>
      <left/>
      <right/>
      <top style="thin">
        <color rgb="FF231F20"/>
      </top>
      <bottom style="medium">
        <color rgb="FF231F20"/>
      </bottom>
      <diagonal/>
    </border>
    <border>
      <left/>
      <right style="dotted">
        <color rgb="FF231F20"/>
      </right>
      <top style="thin">
        <color rgb="FF231F20"/>
      </top>
      <bottom style="medium">
        <color rgb="FF231F20"/>
      </bottom>
      <diagonal/>
    </border>
    <border>
      <left style="dotted">
        <color rgb="FF231F20"/>
      </left>
      <right/>
      <top style="thin">
        <color rgb="FF231F20"/>
      </top>
      <bottom style="medium">
        <color rgb="FF231F20"/>
      </bottom>
      <diagonal/>
    </border>
    <border>
      <left/>
      <right style="thin">
        <color rgb="FF231F20"/>
      </right>
      <top style="thin">
        <color rgb="FF231F20"/>
      </top>
      <bottom style="medium">
        <color rgb="FF231F20"/>
      </bottom>
      <diagonal/>
    </border>
    <border>
      <left style="thin">
        <color rgb="FF231F20"/>
      </left>
      <right style="dotted">
        <color rgb="FF231F20"/>
      </right>
      <top style="thin">
        <color rgb="FF231F20"/>
      </top>
      <bottom style="medium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medium">
        <color rgb="FF231F20"/>
      </bottom>
      <diagonal/>
    </border>
    <border>
      <left style="thin">
        <color rgb="FF231F20"/>
      </left>
      <right style="medium">
        <color indexed="64"/>
      </right>
      <top style="thin">
        <color rgb="FF231F20"/>
      </top>
      <bottom style="medium">
        <color rgb="FF231F20"/>
      </bottom>
      <diagonal/>
    </border>
    <border>
      <left style="medium">
        <color indexed="64"/>
      </left>
      <right style="thin">
        <color rgb="FF231F20"/>
      </right>
      <top style="medium">
        <color rgb="FF231F20"/>
      </top>
      <bottom style="thin">
        <color rgb="FF231F20"/>
      </bottom>
      <diagonal/>
    </border>
    <border>
      <left style="thin">
        <color rgb="FF231F20"/>
      </left>
      <right/>
      <top style="medium">
        <color rgb="FF231F20"/>
      </top>
      <bottom style="thin">
        <color rgb="FF231F20"/>
      </bottom>
      <diagonal/>
    </border>
    <border>
      <left/>
      <right/>
      <top style="medium">
        <color rgb="FF231F20"/>
      </top>
      <bottom style="thin">
        <color rgb="FF231F20"/>
      </bottom>
      <diagonal/>
    </border>
    <border>
      <left/>
      <right style="dotted">
        <color rgb="FF231F20"/>
      </right>
      <top style="medium">
        <color rgb="FF231F20"/>
      </top>
      <bottom style="thin">
        <color rgb="FF231F20"/>
      </bottom>
      <diagonal/>
    </border>
    <border>
      <left style="dotted">
        <color rgb="FF231F20"/>
      </left>
      <right/>
      <top style="medium">
        <color rgb="FF231F20"/>
      </top>
      <bottom style="thin">
        <color rgb="FF231F20"/>
      </bottom>
      <diagonal/>
    </border>
    <border>
      <left/>
      <right style="thin">
        <color rgb="FF231F20"/>
      </right>
      <top style="medium">
        <color rgb="FF231F20"/>
      </top>
      <bottom style="thin">
        <color rgb="FF231F20"/>
      </bottom>
      <diagonal/>
    </border>
    <border>
      <left style="thin">
        <color rgb="FF231F20"/>
      </left>
      <right style="dotted">
        <color rgb="FF231F20"/>
      </right>
      <top style="medium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medium">
        <color rgb="FF231F20"/>
      </top>
      <bottom style="thin">
        <color rgb="FF231F20"/>
      </bottom>
      <diagonal/>
    </border>
    <border>
      <left style="thin">
        <color rgb="FF231F20"/>
      </left>
      <right style="medium">
        <color indexed="64"/>
      </right>
      <top style="medium">
        <color rgb="FF231F20"/>
      </top>
      <bottom style="thin">
        <color rgb="FF231F20"/>
      </bottom>
      <diagonal/>
    </border>
    <border>
      <left style="medium">
        <color indexed="64"/>
      </left>
      <right style="thin">
        <color rgb="FF231F20"/>
      </right>
      <top style="thin">
        <color rgb="FF231F20"/>
      </top>
      <bottom style="medium">
        <color indexed="64"/>
      </bottom>
      <diagonal/>
    </border>
    <border>
      <left/>
      <right style="dotted">
        <color rgb="FF231F20"/>
      </right>
      <top style="thin">
        <color rgb="FF231F20"/>
      </top>
      <bottom style="medium">
        <color indexed="64"/>
      </bottom>
      <diagonal/>
    </border>
    <border>
      <left style="dotted">
        <color rgb="FF231F20"/>
      </left>
      <right/>
      <top style="thin">
        <color rgb="FF231F20"/>
      </top>
      <bottom style="medium">
        <color indexed="64"/>
      </bottom>
      <diagonal/>
    </border>
    <border>
      <left/>
      <right style="thin">
        <color rgb="FF231F20"/>
      </right>
      <top style="thin">
        <color rgb="FF231F20"/>
      </top>
      <bottom style="medium">
        <color indexed="64"/>
      </bottom>
      <diagonal/>
    </border>
    <border>
      <left style="thin">
        <color rgb="FF231F20"/>
      </left>
      <right style="dotted">
        <color rgb="FF231F20"/>
      </right>
      <top style="thin">
        <color rgb="FF231F20"/>
      </top>
      <bottom style="medium">
        <color indexed="64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medium">
        <color indexed="64"/>
      </bottom>
      <diagonal/>
    </border>
    <border>
      <left style="thin">
        <color rgb="FF231F20"/>
      </left>
      <right style="medium">
        <color indexed="64"/>
      </right>
      <top style="thin">
        <color rgb="FF231F20"/>
      </top>
      <bottom style="medium">
        <color indexed="64"/>
      </bottom>
      <diagonal/>
    </border>
    <border>
      <left/>
      <right style="dotted">
        <color rgb="FF231F20"/>
      </right>
      <top style="medium">
        <color indexed="64"/>
      </top>
      <bottom style="thin">
        <color rgb="FF231F20"/>
      </bottom>
      <diagonal/>
    </border>
    <border>
      <left style="dotted">
        <color rgb="FF231F20"/>
      </left>
      <right/>
      <top style="medium">
        <color indexed="64"/>
      </top>
      <bottom style="thin">
        <color rgb="FF231F20"/>
      </bottom>
      <diagonal/>
    </border>
    <border>
      <left style="thin">
        <color rgb="FF231F20"/>
      </left>
      <right style="dotted">
        <color rgb="FF231F20"/>
      </right>
      <top style="medium">
        <color indexed="64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medium">
        <color indexed="64"/>
      </top>
      <bottom style="thin">
        <color rgb="FF231F20"/>
      </bottom>
      <diagonal/>
    </border>
    <border>
      <left style="thin">
        <color rgb="FF231F20"/>
      </left>
      <right style="dotted">
        <color rgb="FF231F20"/>
      </right>
      <top style="thin">
        <color rgb="FF231F20"/>
      </top>
      <bottom/>
      <diagonal/>
    </border>
    <border>
      <left style="thin">
        <color rgb="FF231F20"/>
      </left>
      <right style="dotted">
        <color rgb="FF231F20"/>
      </right>
      <top/>
      <bottom style="thin">
        <color rgb="FF231F2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rgb="FF231F20"/>
      </top>
      <bottom style="hair">
        <color indexed="64"/>
      </bottom>
      <diagonal/>
    </border>
    <border>
      <left/>
      <right/>
      <top style="thin">
        <color rgb="FF231F20"/>
      </top>
      <bottom style="hair">
        <color indexed="64"/>
      </bottom>
      <diagonal/>
    </border>
    <border>
      <left style="hair">
        <color rgb="FF231F20"/>
      </left>
      <right/>
      <top style="thin">
        <color rgb="FF231F20"/>
      </top>
      <bottom style="hair">
        <color indexed="64"/>
      </bottom>
      <diagonal/>
    </border>
    <border>
      <left/>
      <right style="hair">
        <color rgb="FF231F20"/>
      </right>
      <top style="thin">
        <color rgb="FF231F2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rgb="FF231F20"/>
      </bottom>
      <diagonal/>
    </border>
    <border>
      <left/>
      <right style="hair">
        <color indexed="64"/>
      </right>
      <top/>
      <bottom style="thin">
        <color rgb="FF231F20"/>
      </bottom>
      <diagonal/>
    </border>
    <border>
      <left style="double">
        <color indexed="64"/>
      </left>
      <right/>
      <top style="medium">
        <color indexed="64"/>
      </top>
      <bottom style="thin">
        <color rgb="FF231F20"/>
      </bottom>
      <diagonal/>
    </border>
    <border>
      <left/>
      <right style="medium">
        <color indexed="64"/>
      </right>
      <top style="thin">
        <color rgb="FF231F20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rgb="FF231F20"/>
      </left>
      <right/>
      <top style="dotted">
        <color rgb="FF231F20"/>
      </top>
      <bottom/>
      <diagonal/>
    </border>
    <border>
      <left/>
      <right style="thin">
        <color rgb="FF231F20"/>
      </right>
      <top style="dotted">
        <color rgb="FF231F20"/>
      </top>
      <bottom/>
      <diagonal/>
    </border>
    <border>
      <left style="dotted">
        <color rgb="FF231F20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398">
    <xf numFmtId="0" fontId="0" fillId="0" borderId="0" xfId="0" applyAlignment="1">
      <alignment horizontal="left" vertical="top"/>
    </xf>
    <xf numFmtId="49" fontId="2" fillId="2" borderId="70" xfId="0" applyNumberFormat="1" applyFont="1" applyFill="1" applyBorder="1" applyAlignment="1">
      <alignment horizontal="left" vertical="top" wrapText="1"/>
    </xf>
    <xf numFmtId="49" fontId="2" fillId="2" borderId="12" xfId="0" applyNumberFormat="1" applyFont="1" applyFill="1" applyBorder="1" applyAlignment="1">
      <alignment horizontal="left" vertical="top" wrapText="1"/>
    </xf>
    <xf numFmtId="49" fontId="2" fillId="2" borderId="84" xfId="0" applyNumberFormat="1" applyFont="1" applyFill="1" applyBorder="1" applyAlignment="1">
      <alignment horizontal="left" vertical="top" wrapText="1"/>
    </xf>
    <xf numFmtId="49" fontId="2" fillId="2" borderId="15" xfId="0" applyNumberFormat="1" applyFont="1" applyFill="1" applyBorder="1" applyAlignment="1">
      <alignment horizontal="left" vertical="top" wrapText="1"/>
    </xf>
    <xf numFmtId="49" fontId="2" fillId="2" borderId="90" xfId="0" applyNumberFormat="1" applyFont="1" applyFill="1" applyBorder="1" applyAlignment="1">
      <alignment horizontal="left" vertical="top" wrapText="1"/>
    </xf>
    <xf numFmtId="49" fontId="2" fillId="2" borderId="14" xfId="0" applyNumberFormat="1" applyFont="1" applyFill="1" applyBorder="1" applyAlignment="1">
      <alignment horizontal="left" vertical="top" wrapText="1"/>
    </xf>
    <xf numFmtId="0" fontId="7" fillId="2" borderId="108" xfId="0" applyFont="1" applyFill="1" applyBorder="1" applyAlignment="1">
      <alignment horizontal="right" vertical="center"/>
    </xf>
    <xf numFmtId="0" fontId="0" fillId="2" borderId="0" xfId="0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49" fontId="6" fillId="2" borderId="111" xfId="0" applyNumberFormat="1" applyFont="1" applyFill="1" applyBorder="1" applyAlignment="1">
      <alignment horizontal="center" vertical="center"/>
    </xf>
    <xf numFmtId="49" fontId="6" fillId="2" borderId="115" xfId="0" applyNumberFormat="1" applyFont="1" applyFill="1" applyBorder="1" applyAlignment="1">
      <alignment horizontal="center" vertical="center"/>
    </xf>
    <xf numFmtId="49" fontId="6" fillId="2" borderId="133" xfId="0" applyNumberFormat="1" applyFont="1" applyFill="1" applyBorder="1" applyAlignment="1">
      <alignment horizontal="center" vertical="center"/>
    </xf>
    <xf numFmtId="49" fontId="6" fillId="2" borderId="136" xfId="0" applyNumberFormat="1" applyFont="1" applyFill="1" applyBorder="1" applyAlignment="1">
      <alignment horizontal="center" vertical="center"/>
    </xf>
    <xf numFmtId="176" fontId="2" fillId="0" borderId="137" xfId="0" applyNumberFormat="1" applyFont="1" applyBorder="1" applyAlignment="1" applyProtection="1">
      <alignment horizontal="center" vertical="center"/>
      <protection locked="0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141" xfId="0" applyNumberFormat="1" applyFont="1" applyFill="1" applyBorder="1" applyAlignment="1">
      <alignment horizontal="center" vertical="center"/>
    </xf>
    <xf numFmtId="49" fontId="6" fillId="2" borderId="149" xfId="0" applyNumberFormat="1" applyFont="1" applyFill="1" applyBorder="1" applyAlignment="1">
      <alignment horizontal="center" vertical="center"/>
    </xf>
    <xf numFmtId="49" fontId="6" fillId="2" borderId="150" xfId="0" applyNumberFormat="1" applyFont="1" applyFill="1" applyBorder="1" applyAlignment="1">
      <alignment horizontal="center" vertical="center"/>
    </xf>
    <xf numFmtId="49" fontId="6" fillId="2" borderId="158" xfId="0" applyNumberFormat="1" applyFont="1" applyFill="1" applyBorder="1" applyAlignment="1">
      <alignment horizontal="center" vertical="center"/>
    </xf>
    <xf numFmtId="49" fontId="6" fillId="2" borderId="159" xfId="0" applyNumberFormat="1" applyFont="1" applyFill="1" applyBorder="1" applyAlignment="1">
      <alignment horizontal="center" vertical="center"/>
    </xf>
    <xf numFmtId="49" fontId="6" fillId="2" borderId="165" xfId="0" applyNumberFormat="1" applyFont="1" applyFill="1" applyBorder="1" applyAlignment="1">
      <alignment horizontal="center" vertical="center"/>
    </xf>
    <xf numFmtId="49" fontId="6" fillId="2" borderId="166" xfId="0" applyNumberFormat="1" applyFont="1" applyFill="1" applyBorder="1" applyAlignment="1">
      <alignment horizontal="center" vertical="center"/>
    </xf>
    <xf numFmtId="49" fontId="6" fillId="2" borderId="170" xfId="0" applyNumberFormat="1" applyFont="1" applyFill="1" applyBorder="1" applyAlignment="1">
      <alignment horizontal="center" vertical="center"/>
    </xf>
    <xf numFmtId="0" fontId="6" fillId="2" borderId="112" xfId="0" applyFont="1" applyFill="1" applyBorder="1" applyAlignment="1">
      <alignment horizontal="center" vertical="center" wrapText="1"/>
    </xf>
    <xf numFmtId="0" fontId="6" fillId="2" borderId="113" xfId="0" applyFont="1" applyFill="1" applyBorder="1" applyAlignment="1">
      <alignment horizontal="center" vertical="center" wrapText="1"/>
    </xf>
    <xf numFmtId="49" fontId="6" fillId="2" borderId="113" xfId="0" applyNumberFormat="1" applyFont="1" applyFill="1" applyBorder="1" applyAlignment="1">
      <alignment horizontal="center" vertical="center"/>
    </xf>
    <xf numFmtId="0" fontId="6" fillId="2" borderId="114" xfId="0" applyFont="1" applyFill="1" applyBorder="1" applyAlignment="1">
      <alignment horizontal="center" vertical="center" wrapText="1"/>
    </xf>
    <xf numFmtId="176" fontId="6" fillId="2" borderId="0" xfId="0" applyNumberFormat="1" applyFont="1" applyFill="1" applyAlignment="1">
      <alignment horizontal="center" vertical="center" wrapText="1"/>
    </xf>
    <xf numFmtId="176" fontId="6" fillId="0" borderId="108" xfId="0" applyNumberFormat="1" applyFont="1" applyBorder="1" applyAlignment="1" applyProtection="1">
      <alignment horizontal="left" vertical="center"/>
      <protection locked="0"/>
    </xf>
    <xf numFmtId="176" fontId="2" fillId="0" borderId="142" xfId="0" applyNumberFormat="1" applyFont="1" applyBorder="1" applyAlignment="1" applyProtection="1">
      <alignment horizontal="center" vertical="center"/>
      <protection locked="0"/>
    </xf>
    <xf numFmtId="176" fontId="2" fillId="0" borderId="151" xfId="0" applyNumberFormat="1" applyFont="1" applyBorder="1" applyAlignment="1" applyProtection="1">
      <alignment horizontal="center" vertical="center"/>
      <protection locked="0"/>
    </xf>
    <xf numFmtId="176" fontId="2" fillId="0" borderId="160" xfId="0" applyNumberFormat="1" applyFont="1" applyBorder="1" applyAlignment="1" applyProtection="1">
      <alignment horizontal="center" vertical="center"/>
      <protection locked="0"/>
    </xf>
    <xf numFmtId="176" fontId="2" fillId="0" borderId="133" xfId="0" applyNumberFormat="1" applyFont="1" applyBorder="1" applyAlignment="1" applyProtection="1">
      <alignment horizontal="center" vertical="center"/>
      <protection locked="0"/>
    </xf>
    <xf numFmtId="0" fontId="0" fillId="3" borderId="173" xfId="0" applyFill="1" applyBorder="1" applyAlignment="1">
      <alignment horizontal="left" vertical="top"/>
    </xf>
    <xf numFmtId="0" fontId="0" fillId="3" borderId="108" xfId="0" applyFill="1" applyBorder="1" applyAlignment="1">
      <alignment horizontal="left" vertical="top"/>
    </xf>
    <xf numFmtId="49" fontId="4" fillId="2" borderId="187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176" fontId="8" fillId="0" borderId="16" xfId="0" applyNumberFormat="1" applyFont="1" applyBorder="1" applyAlignment="1" applyProtection="1">
      <alignment horizontal="center" vertical="center" wrapText="1"/>
      <protection locked="0"/>
    </xf>
    <xf numFmtId="176" fontId="8" fillId="0" borderId="18" xfId="0" applyNumberFormat="1" applyFont="1" applyBorder="1" applyAlignment="1" applyProtection="1">
      <alignment horizontal="center" vertical="center" wrapText="1"/>
      <protection locked="0"/>
    </xf>
    <xf numFmtId="176" fontId="8" fillId="0" borderId="55" xfId="0" applyNumberFormat="1" applyFont="1" applyBorder="1" applyAlignment="1" applyProtection="1">
      <alignment horizontal="center" vertical="center" wrapText="1"/>
      <protection locked="0"/>
    </xf>
    <xf numFmtId="49" fontId="2" fillId="3" borderId="23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Border="1" applyAlignment="1" applyProtection="1">
      <alignment horizontal="center" vertical="center" wrapText="1"/>
      <protection locked="0"/>
    </xf>
    <xf numFmtId="176" fontId="2" fillId="0" borderId="140" xfId="0" applyNumberFormat="1" applyFont="1" applyBorder="1" applyAlignment="1" applyProtection="1">
      <alignment horizontal="center" vertical="center" wrapText="1"/>
      <protection locked="0"/>
    </xf>
    <xf numFmtId="176" fontId="2" fillId="0" borderId="171" xfId="0" applyNumberFormat="1" applyFont="1" applyBorder="1" applyAlignment="1" applyProtection="1">
      <alignment horizontal="center" vertical="center" wrapText="1"/>
      <protection locked="0"/>
    </xf>
    <xf numFmtId="176" fontId="2" fillId="0" borderId="7" xfId="0" applyNumberFormat="1" applyFont="1" applyBorder="1" applyAlignment="1" applyProtection="1">
      <alignment horizontal="center" vertical="center" wrapText="1"/>
      <protection locked="0"/>
    </xf>
    <xf numFmtId="176" fontId="2" fillId="0" borderId="157" xfId="0" applyNumberFormat="1" applyFont="1" applyBorder="1" applyAlignment="1" applyProtection="1">
      <alignment horizontal="center" vertical="center" wrapText="1"/>
      <protection locked="0"/>
    </xf>
    <xf numFmtId="176" fontId="2" fillId="0" borderId="156" xfId="0" applyNumberFormat="1" applyFont="1" applyBorder="1" applyAlignment="1" applyProtection="1">
      <alignment horizontal="center" vertical="center" wrapText="1"/>
      <protection locked="0"/>
    </xf>
    <xf numFmtId="176" fontId="2" fillId="0" borderId="148" xfId="0" applyNumberFormat="1" applyFont="1" applyBorder="1" applyAlignment="1" applyProtection="1">
      <alignment horizontal="center" vertical="center" wrapText="1"/>
      <protection locked="0"/>
    </xf>
    <xf numFmtId="176" fontId="2" fillId="0" borderId="147" xfId="0" applyNumberFormat="1" applyFont="1" applyBorder="1" applyAlignment="1" applyProtection="1">
      <alignment horizontal="center" vertical="center" wrapText="1"/>
      <protection locked="0"/>
    </xf>
    <xf numFmtId="176" fontId="2" fillId="0" borderId="172" xfId="0" applyNumberFormat="1" applyFont="1" applyBorder="1" applyAlignment="1" applyProtection="1">
      <alignment horizontal="center" vertical="center" wrapText="1"/>
      <protection locked="0"/>
    </xf>
    <xf numFmtId="176" fontId="2" fillId="0" borderId="8" xfId="0" applyNumberFormat="1" applyFont="1" applyBorder="1" applyAlignment="1" applyProtection="1">
      <alignment horizontal="center" vertical="center" wrapText="1"/>
      <protection locked="0"/>
    </xf>
    <xf numFmtId="176" fontId="2" fillId="0" borderId="163" xfId="0" applyNumberFormat="1" applyFont="1" applyBorder="1" applyAlignment="1" applyProtection="1">
      <alignment horizontal="center" vertical="center" wrapText="1"/>
      <protection locked="0"/>
    </xf>
    <xf numFmtId="176" fontId="2" fillId="0" borderId="135" xfId="0" applyNumberFormat="1" applyFont="1" applyBorder="1" applyAlignment="1" applyProtection="1">
      <alignment horizontal="center" vertical="center" wrapText="1"/>
      <protection locked="0"/>
    </xf>
    <xf numFmtId="176" fontId="2" fillId="0" borderId="164" xfId="0" applyNumberFormat="1" applyFont="1" applyBorder="1" applyAlignment="1" applyProtection="1">
      <alignment horizontal="center" vertical="center" wrapText="1"/>
      <protection locked="0"/>
    </xf>
    <xf numFmtId="176" fontId="2" fillId="0" borderId="169" xfId="0" applyNumberFormat="1" applyFont="1" applyBorder="1" applyAlignment="1" applyProtection="1">
      <alignment horizontal="center" vertical="center" wrapText="1"/>
      <protection locked="0"/>
    </xf>
    <xf numFmtId="49" fontId="8" fillId="2" borderId="0" xfId="0" applyNumberFormat="1" applyFont="1" applyFill="1" applyAlignment="1">
      <alignment vertical="center" wrapText="1"/>
    </xf>
    <xf numFmtId="49" fontId="8" fillId="2" borderId="56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4" fillId="2" borderId="109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56" xfId="0" applyFont="1" applyFill="1" applyBorder="1" applyAlignment="1">
      <alignment horizontal="right"/>
    </xf>
    <xf numFmtId="0" fontId="8" fillId="2" borderId="56" xfId="0" applyFont="1" applyFill="1" applyBorder="1" applyAlignment="1">
      <alignment horizontal="center" vertical="center"/>
    </xf>
    <xf numFmtId="0" fontId="7" fillId="0" borderId="187" xfId="0" applyFont="1" applyBorder="1" applyAlignment="1">
      <alignment horizontal="center" vertical="top"/>
    </xf>
    <xf numFmtId="0" fontId="7" fillId="0" borderId="188" xfId="0" applyFont="1" applyBorder="1" applyAlignment="1">
      <alignment horizontal="center" vertical="center" wrapText="1"/>
    </xf>
    <xf numFmtId="176" fontId="2" fillId="0" borderId="187" xfId="0" applyNumberFormat="1" applyFont="1" applyBorder="1" applyAlignment="1">
      <alignment horizontal="center" vertical="center"/>
    </xf>
    <xf numFmtId="38" fontId="2" fillId="0" borderId="187" xfId="0" applyNumberFormat="1" applyFont="1" applyBorder="1" applyAlignment="1">
      <alignment horizontal="center" vertical="center"/>
    </xf>
    <xf numFmtId="38" fontId="2" fillId="0" borderId="187" xfId="1" applyFont="1" applyFill="1" applyBorder="1" applyAlignment="1" applyProtection="1">
      <alignment horizontal="center" vertical="center"/>
    </xf>
    <xf numFmtId="49" fontId="2" fillId="3" borderId="1" xfId="0" applyNumberFormat="1" applyFont="1" applyFill="1" applyBorder="1" applyAlignment="1">
      <alignment horizontal="righ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42" xfId="0" applyNumberFormat="1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left" vertical="top" wrapText="1"/>
    </xf>
    <xf numFmtId="0" fontId="9" fillId="0" borderId="187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2" borderId="189" xfId="0" applyNumberFormat="1" applyFont="1" applyFill="1" applyBorder="1" applyAlignment="1">
      <alignment horizontal="center" vertical="center" wrapText="1"/>
    </xf>
    <xf numFmtId="49" fontId="2" fillId="2" borderId="190" xfId="0" applyNumberFormat="1" applyFont="1" applyFill="1" applyBorder="1" applyAlignment="1">
      <alignment horizontal="center" vertical="center" wrapText="1"/>
    </xf>
    <xf numFmtId="49" fontId="2" fillId="2" borderId="191" xfId="0" applyNumberFormat="1" applyFont="1" applyFill="1" applyBorder="1" applyAlignment="1">
      <alignment horizontal="left" vertical="center" wrapText="1"/>
    </xf>
    <xf numFmtId="49" fontId="2" fillId="2" borderId="190" xfId="0" applyNumberFormat="1" applyFont="1" applyFill="1" applyBorder="1" applyAlignment="1">
      <alignment horizontal="left" vertical="center" wrapText="1"/>
    </xf>
    <xf numFmtId="49" fontId="2" fillId="2" borderId="192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left" wrapText="1"/>
    </xf>
    <xf numFmtId="49" fontId="3" fillId="2" borderId="30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60" xfId="0" applyNumberFormat="1" applyFont="1" applyFill="1" applyBorder="1" applyAlignment="1">
      <alignment horizontal="center" vertical="center" wrapText="1"/>
    </xf>
    <xf numFmtId="49" fontId="3" fillId="2" borderId="61" xfId="0" applyNumberFormat="1" applyFont="1" applyFill="1" applyBorder="1" applyAlignment="1">
      <alignment horizontal="center" vertical="center" wrapText="1"/>
    </xf>
    <xf numFmtId="49" fontId="2" fillId="2" borderId="30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60" xfId="0" applyNumberFormat="1" applyFont="1" applyFill="1" applyBorder="1" applyAlignment="1">
      <alignment horizontal="center" vertical="center" wrapText="1"/>
    </xf>
    <xf numFmtId="49" fontId="2" fillId="2" borderId="6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41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4" fillId="2" borderId="28" xfId="0" applyNumberFormat="1" applyFont="1" applyFill="1" applyBorder="1" applyAlignment="1">
      <alignment horizontal="distributed" vertical="center" wrapText="1"/>
    </xf>
    <xf numFmtId="49" fontId="4" fillId="2" borderId="7" xfId="0" applyNumberFormat="1" applyFont="1" applyFill="1" applyBorder="1" applyAlignment="1">
      <alignment horizontal="distributed" vertical="center" wrapText="1"/>
    </xf>
    <xf numFmtId="49" fontId="4" fillId="2" borderId="31" xfId="0" applyNumberFormat="1" applyFont="1" applyFill="1" applyBorder="1" applyAlignment="1">
      <alignment horizontal="distributed" vertical="center" wrapText="1"/>
    </xf>
    <xf numFmtId="49" fontId="4" fillId="2" borderId="32" xfId="0" applyNumberFormat="1" applyFont="1" applyFill="1" applyBorder="1" applyAlignment="1">
      <alignment horizontal="distributed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52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Border="1" applyAlignment="1" applyProtection="1">
      <alignment horizontal="center" vertical="center" wrapText="1"/>
      <protection locked="0"/>
    </xf>
    <xf numFmtId="49" fontId="2" fillId="0" borderId="40" xfId="0" applyNumberFormat="1" applyFont="1" applyBorder="1" applyAlignment="1" applyProtection="1">
      <alignment horizontal="center" vertical="center" wrapText="1"/>
      <protection locked="0"/>
    </xf>
    <xf numFmtId="49" fontId="2" fillId="0" borderId="38" xfId="0" applyNumberFormat="1" applyFont="1" applyBorder="1" applyAlignment="1" applyProtection="1">
      <alignment horizontal="center" vertical="center" wrapText="1"/>
      <protection locked="0"/>
    </xf>
    <xf numFmtId="0" fontId="4" fillId="2" borderId="175" xfId="0" applyFont="1" applyFill="1" applyBorder="1" applyAlignment="1">
      <alignment horizontal="center" vertical="center"/>
    </xf>
    <xf numFmtId="0" fontId="4" fillId="2" borderId="176" xfId="0" applyFont="1" applyFill="1" applyBorder="1" applyAlignment="1">
      <alignment horizontal="center" vertical="center"/>
    </xf>
    <xf numFmtId="0" fontId="4" fillId="2" borderId="178" xfId="0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 wrapText="1"/>
    </xf>
    <xf numFmtId="38" fontId="8" fillId="0" borderId="33" xfId="1" applyFont="1" applyFill="1" applyBorder="1" applyAlignment="1" applyProtection="1">
      <alignment horizontal="center" vertical="center" wrapText="1"/>
      <protection locked="0"/>
    </xf>
    <xf numFmtId="38" fontId="8" fillId="0" borderId="34" xfId="1" applyFont="1" applyFill="1" applyBorder="1" applyAlignment="1" applyProtection="1">
      <alignment horizontal="center" vertical="center" wrapText="1"/>
      <protection locked="0"/>
    </xf>
    <xf numFmtId="38" fontId="8" fillId="0" borderId="93" xfId="1" applyFont="1" applyFill="1" applyBorder="1" applyAlignment="1" applyProtection="1">
      <alignment horizontal="center" vertical="center" wrapText="1"/>
      <protection locked="0"/>
    </xf>
    <xf numFmtId="38" fontId="8" fillId="0" borderId="94" xfId="1" applyFont="1" applyFill="1" applyBorder="1" applyAlignment="1" applyProtection="1">
      <alignment horizontal="center" vertical="center" wrapText="1"/>
      <protection locked="0"/>
    </xf>
    <xf numFmtId="38" fontId="8" fillId="0" borderId="34" xfId="1" applyFont="1" applyFill="1" applyBorder="1" applyAlignment="1" applyProtection="1">
      <alignment horizontal="center" vertical="center" wrapText="1"/>
    </xf>
    <xf numFmtId="38" fontId="8" fillId="0" borderId="51" xfId="1" applyFont="1" applyFill="1" applyBorder="1" applyAlignment="1" applyProtection="1">
      <alignment horizontal="center" vertical="center" wrapText="1"/>
    </xf>
    <xf numFmtId="38" fontId="8" fillId="0" borderId="93" xfId="1" applyFont="1" applyFill="1" applyBorder="1" applyAlignment="1" applyProtection="1">
      <alignment horizontal="center" vertical="center" wrapText="1"/>
    </xf>
    <xf numFmtId="38" fontId="8" fillId="0" borderId="35" xfId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>
      <alignment horizontal="left" vertical="top" wrapText="1"/>
    </xf>
    <xf numFmtId="49" fontId="2" fillId="2" borderId="5" xfId="0" applyNumberFormat="1" applyFont="1" applyFill="1" applyBorder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left" vertical="top" wrapText="1"/>
    </xf>
    <xf numFmtId="49" fontId="2" fillId="0" borderId="99" xfId="0" applyNumberFormat="1" applyFont="1" applyBorder="1" applyAlignment="1" applyProtection="1">
      <alignment horizontal="left" vertical="center" wrapText="1"/>
      <protection locked="0"/>
    </xf>
    <xf numFmtId="49" fontId="2" fillId="0" borderId="100" xfId="0" applyNumberFormat="1" applyFont="1" applyBorder="1" applyAlignment="1" applyProtection="1">
      <alignment horizontal="left" vertical="center" wrapText="1"/>
      <protection locked="0"/>
    </xf>
    <xf numFmtId="49" fontId="2" fillId="0" borderId="101" xfId="0" applyNumberFormat="1" applyFont="1" applyBorder="1" applyAlignment="1" applyProtection="1">
      <alignment horizontal="left" vertical="center" wrapText="1"/>
      <protection locked="0"/>
    </xf>
    <xf numFmtId="49" fontId="2" fillId="3" borderId="46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47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49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46" xfId="0" applyNumberFormat="1" applyFont="1" applyFill="1" applyBorder="1" applyAlignment="1">
      <alignment horizontal="center" vertical="center" wrapText="1"/>
    </xf>
    <xf numFmtId="49" fontId="2" fillId="3" borderId="47" xfId="0" applyNumberFormat="1" applyFont="1" applyFill="1" applyBorder="1" applyAlignment="1">
      <alignment horizontal="center" vertical="center" wrapText="1"/>
    </xf>
    <xf numFmtId="49" fontId="2" fillId="3" borderId="49" xfId="0" applyNumberFormat="1" applyFont="1" applyFill="1" applyBorder="1" applyAlignment="1">
      <alignment horizontal="center" vertical="center" wrapText="1"/>
    </xf>
    <xf numFmtId="49" fontId="2" fillId="3" borderId="44" xfId="0" applyNumberFormat="1" applyFont="1" applyFill="1" applyBorder="1" applyAlignment="1">
      <alignment horizontal="center" vertical="center" wrapText="1"/>
    </xf>
    <xf numFmtId="49" fontId="2" fillId="3" borderId="43" xfId="0" applyNumberFormat="1" applyFont="1" applyFill="1" applyBorder="1" applyAlignment="1">
      <alignment horizontal="center" vertical="center" wrapText="1"/>
    </xf>
    <xf numFmtId="49" fontId="2" fillId="3" borderId="45" xfId="0" applyNumberFormat="1" applyFont="1" applyFill="1" applyBorder="1" applyAlignment="1">
      <alignment horizontal="center" vertical="center" wrapText="1"/>
    </xf>
    <xf numFmtId="49" fontId="2" fillId="3" borderId="97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48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98" xfId="0" applyNumberFormat="1" applyFont="1" applyFill="1" applyBorder="1" applyAlignment="1" applyProtection="1">
      <alignment horizontal="left" vertical="center" wrapText="1"/>
      <protection locked="0"/>
    </xf>
    <xf numFmtId="0" fontId="6" fillId="0" borderId="50" xfId="0" applyFont="1" applyBorder="1" applyAlignment="1" applyProtection="1">
      <alignment horizontal="left" vertical="center" shrinkToFit="1"/>
      <protection locked="0"/>
    </xf>
    <xf numFmtId="0" fontId="6" fillId="0" borderId="40" xfId="0" applyFont="1" applyBorder="1" applyAlignment="1" applyProtection="1">
      <alignment horizontal="left" vertical="center" shrinkToFit="1"/>
      <protection locked="0"/>
    </xf>
    <xf numFmtId="0" fontId="6" fillId="0" borderId="186" xfId="0" applyFont="1" applyBorder="1" applyAlignment="1" applyProtection="1">
      <alignment horizontal="left" vertical="center" shrinkToFit="1"/>
      <protection locked="0"/>
    </xf>
    <xf numFmtId="49" fontId="2" fillId="0" borderId="10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4" fillId="2" borderId="23" xfId="0" applyNumberFormat="1" applyFont="1" applyFill="1" applyBorder="1" applyAlignment="1">
      <alignment horizontal="distributed" vertical="center" wrapText="1"/>
    </xf>
    <xf numFmtId="49" fontId="4" fillId="2" borderId="13" xfId="0" applyNumberFormat="1" applyFont="1" applyFill="1" applyBorder="1" applyAlignment="1">
      <alignment horizontal="distributed" vertical="center" wrapText="1"/>
    </xf>
    <xf numFmtId="49" fontId="4" fillId="2" borderId="29" xfId="0" applyNumberFormat="1" applyFont="1" applyFill="1" applyBorder="1" applyAlignment="1">
      <alignment horizontal="distributed" vertical="center" wrapText="1"/>
    </xf>
    <xf numFmtId="49" fontId="4" fillId="2" borderId="8" xfId="0" applyNumberFormat="1" applyFont="1" applyFill="1" applyBorder="1" applyAlignment="1">
      <alignment horizontal="distributed" vertical="center" wrapText="1"/>
    </xf>
    <xf numFmtId="49" fontId="2" fillId="0" borderId="2" xfId="0" applyNumberFormat="1" applyFont="1" applyBorder="1" applyAlignment="1" applyProtection="1">
      <alignment horizontal="right" vertical="center" wrapText="1"/>
      <protection locked="0"/>
    </xf>
    <xf numFmtId="49" fontId="2" fillId="4" borderId="12" xfId="0" applyNumberFormat="1" applyFont="1" applyFill="1" applyBorder="1" applyAlignment="1">
      <alignment horizontal="left" vertical="top" wrapText="1"/>
    </xf>
    <xf numFmtId="49" fontId="2" fillId="4" borderId="14" xfId="0" applyNumberFormat="1" applyFont="1" applyFill="1" applyBorder="1" applyAlignment="1">
      <alignment horizontal="left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left" vertical="top" wrapText="1"/>
    </xf>
    <xf numFmtId="49" fontId="2" fillId="2" borderId="57" xfId="0" applyNumberFormat="1" applyFont="1" applyFill="1" applyBorder="1" applyAlignment="1">
      <alignment horizontal="left" vertical="center" wrapText="1"/>
    </xf>
    <xf numFmtId="49" fontId="2" fillId="2" borderId="58" xfId="0" applyNumberFormat="1" applyFont="1" applyFill="1" applyBorder="1" applyAlignment="1">
      <alignment horizontal="left" vertical="center" wrapText="1"/>
    </xf>
    <xf numFmtId="49" fontId="2" fillId="2" borderId="104" xfId="0" applyNumberFormat="1" applyFont="1" applyFill="1" applyBorder="1" applyAlignment="1">
      <alignment horizontal="left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4" fillId="2" borderId="105" xfId="0" applyNumberFormat="1" applyFont="1" applyFill="1" applyBorder="1" applyAlignment="1">
      <alignment horizontal="center" vertical="center" wrapText="1"/>
    </xf>
    <xf numFmtId="49" fontId="4" fillId="2" borderId="106" xfId="0" applyNumberFormat="1" applyFont="1" applyFill="1" applyBorder="1" applyAlignment="1">
      <alignment horizontal="center" vertical="center" wrapText="1"/>
    </xf>
    <xf numFmtId="49" fontId="4" fillId="2" borderId="107" xfId="0" applyNumberFormat="1" applyFont="1" applyFill="1" applyBorder="1" applyAlignment="1">
      <alignment horizontal="center" vertical="center" wrapText="1"/>
    </xf>
    <xf numFmtId="49" fontId="2" fillId="2" borderId="71" xfId="0" applyNumberFormat="1" applyFont="1" applyFill="1" applyBorder="1" applyAlignment="1">
      <alignment horizontal="left" vertical="top" wrapText="1"/>
    </xf>
    <xf numFmtId="49" fontId="2" fillId="2" borderId="48" xfId="0" applyNumberFormat="1" applyFont="1" applyFill="1" applyBorder="1" applyAlignment="1">
      <alignment horizontal="left" vertical="top" wrapText="1"/>
    </xf>
    <xf numFmtId="49" fontId="2" fillId="2" borderId="73" xfId="0" applyNumberFormat="1" applyFont="1" applyFill="1" applyBorder="1" applyAlignment="1">
      <alignment horizontal="left" vertical="top" wrapText="1"/>
    </xf>
    <xf numFmtId="49" fontId="4" fillId="2" borderId="78" xfId="0" applyNumberFormat="1" applyFont="1" applyFill="1" applyBorder="1" applyAlignment="1">
      <alignment horizontal="distributed" vertical="center" wrapText="1"/>
    </xf>
    <xf numFmtId="49" fontId="4" fillId="2" borderId="79" xfId="0" applyNumberFormat="1" applyFont="1" applyFill="1" applyBorder="1" applyAlignment="1">
      <alignment horizontal="distributed" vertical="center" wrapText="1"/>
    </xf>
    <xf numFmtId="49" fontId="4" fillId="2" borderId="80" xfId="0" applyNumberFormat="1" applyFont="1" applyFill="1" applyBorder="1" applyAlignment="1">
      <alignment horizontal="distributed" vertical="center" wrapText="1"/>
    </xf>
    <xf numFmtId="176" fontId="2" fillId="4" borderId="86" xfId="0" applyNumberFormat="1" applyFont="1" applyFill="1" applyBorder="1" applyAlignment="1">
      <alignment horizontal="center" vertical="center" wrapText="1"/>
    </xf>
    <xf numFmtId="176" fontId="2" fillId="4" borderId="79" xfId="0" applyNumberFormat="1" applyFont="1" applyFill="1" applyBorder="1" applyAlignment="1">
      <alignment horizontal="center" vertical="center" wrapText="1"/>
    </xf>
    <xf numFmtId="176" fontId="2" fillId="4" borderId="87" xfId="0" applyNumberFormat="1" applyFont="1" applyFill="1" applyBorder="1" applyAlignment="1">
      <alignment horizontal="center" vertical="center" wrapText="1"/>
    </xf>
    <xf numFmtId="176" fontId="2" fillId="4" borderId="78" xfId="0" applyNumberFormat="1" applyFont="1" applyFill="1" applyBorder="1" applyAlignment="1">
      <alignment horizontal="center" vertical="center" wrapText="1"/>
    </xf>
    <xf numFmtId="176" fontId="2" fillId="4" borderId="80" xfId="0" applyNumberFormat="1" applyFont="1" applyFill="1" applyBorder="1" applyAlignment="1">
      <alignment horizontal="center" vertical="center" wrapText="1"/>
    </xf>
    <xf numFmtId="49" fontId="2" fillId="2" borderId="79" xfId="0" applyNumberFormat="1" applyFont="1" applyFill="1" applyBorder="1" applyAlignment="1">
      <alignment horizontal="left" vertical="top" wrapText="1"/>
    </xf>
    <xf numFmtId="49" fontId="2" fillId="2" borderId="87" xfId="0" applyNumberFormat="1" applyFont="1" applyFill="1" applyBorder="1" applyAlignment="1">
      <alignment horizontal="left" vertical="top" wrapText="1"/>
    </xf>
    <xf numFmtId="49" fontId="2" fillId="2" borderId="78" xfId="0" applyNumberFormat="1" applyFont="1" applyFill="1" applyBorder="1" applyAlignment="1">
      <alignment horizontal="left" vertical="top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4" fillId="2" borderId="81" xfId="0" applyNumberFormat="1" applyFont="1" applyFill="1" applyBorder="1" applyAlignment="1">
      <alignment horizontal="center" vertical="center" wrapText="1"/>
    </xf>
    <xf numFmtId="49" fontId="4" fillId="2" borderId="82" xfId="0" applyNumberFormat="1" applyFont="1" applyFill="1" applyBorder="1" applyAlignment="1">
      <alignment horizontal="center" vertical="center" wrapText="1"/>
    </xf>
    <xf numFmtId="49" fontId="4" fillId="2" borderId="83" xfId="0" applyNumberFormat="1" applyFont="1" applyFill="1" applyBorder="1" applyAlignment="1">
      <alignment horizontal="center" vertical="center" wrapText="1"/>
    </xf>
    <xf numFmtId="38" fontId="8" fillId="0" borderId="31" xfId="1" applyFont="1" applyFill="1" applyBorder="1" applyAlignment="1" applyProtection="1">
      <alignment horizontal="center" vertical="center" wrapText="1"/>
    </xf>
    <xf numFmtId="38" fontId="8" fillId="0" borderId="56" xfId="1" applyFont="1" applyFill="1" applyBorder="1" applyAlignment="1" applyProtection="1">
      <alignment horizontal="center" vertical="center" wrapText="1"/>
    </xf>
    <xf numFmtId="38" fontId="8" fillId="0" borderId="32" xfId="1" applyFont="1" applyFill="1" applyBorder="1" applyAlignment="1" applyProtection="1">
      <alignment horizontal="center" vertical="center" wrapText="1"/>
    </xf>
    <xf numFmtId="38" fontId="8" fillId="0" borderId="85" xfId="1" applyFont="1" applyFill="1" applyBorder="1" applyAlignment="1" applyProtection="1">
      <alignment horizontal="center" vertical="center" wrapText="1"/>
    </xf>
    <xf numFmtId="38" fontId="8" fillId="0" borderId="102" xfId="1" applyFont="1" applyFill="1" applyBorder="1" applyAlignment="1" applyProtection="1">
      <alignment horizontal="center" vertical="center" wrapText="1"/>
    </xf>
    <xf numFmtId="38" fontId="8" fillId="0" borderId="103" xfId="1" applyFont="1" applyFill="1" applyBorder="1" applyAlignment="1" applyProtection="1">
      <alignment horizontal="center" vertical="center" wrapText="1"/>
    </xf>
    <xf numFmtId="49" fontId="2" fillId="4" borderId="0" xfId="0" applyNumberFormat="1" applyFont="1" applyFill="1" applyAlignment="1">
      <alignment horizontal="left" vertical="top" wrapText="1"/>
    </xf>
    <xf numFmtId="49" fontId="2" fillId="4" borderId="13" xfId="0" applyNumberFormat="1" applyFont="1" applyFill="1" applyBorder="1" applyAlignment="1">
      <alignment horizontal="left" vertical="top" wrapText="1"/>
    </xf>
    <xf numFmtId="49" fontId="2" fillId="4" borderId="11" xfId="0" applyNumberFormat="1" applyFont="1" applyFill="1" applyBorder="1" applyAlignment="1">
      <alignment horizontal="left" vertical="top" wrapText="1"/>
    </xf>
    <xf numFmtId="49" fontId="2" fillId="4" borderId="5" xfId="0" applyNumberFormat="1" applyFont="1" applyFill="1" applyBorder="1" applyAlignment="1">
      <alignment horizontal="left" vertical="top" wrapText="1"/>
    </xf>
    <xf numFmtId="49" fontId="2" fillId="4" borderId="8" xfId="0" applyNumberFormat="1" applyFont="1" applyFill="1" applyBorder="1" applyAlignment="1">
      <alignment horizontal="left" vertical="top" wrapText="1"/>
    </xf>
    <xf numFmtId="49" fontId="2" fillId="4" borderId="3" xfId="0" applyNumberFormat="1" applyFont="1" applyFill="1" applyBorder="1" applyAlignment="1">
      <alignment horizontal="left" vertical="top" wrapText="1"/>
    </xf>
    <xf numFmtId="38" fontId="8" fillId="0" borderId="23" xfId="1" applyFont="1" applyFill="1" applyBorder="1" applyAlignment="1" applyProtection="1">
      <alignment horizontal="center" vertical="center" wrapText="1"/>
      <protection locked="0"/>
    </xf>
    <xf numFmtId="38" fontId="8" fillId="0" borderId="0" xfId="1" applyFont="1" applyFill="1" applyBorder="1" applyAlignment="1" applyProtection="1">
      <alignment horizontal="center" vertical="center" wrapText="1"/>
      <protection locked="0"/>
    </xf>
    <xf numFmtId="38" fontId="8" fillId="0" borderId="13" xfId="1" applyFont="1" applyFill="1" applyBorder="1" applyAlignment="1" applyProtection="1">
      <alignment horizontal="center" vertical="center" wrapText="1"/>
      <protection locked="0"/>
    </xf>
    <xf numFmtId="38" fontId="8" fillId="0" borderId="3" xfId="1" applyFont="1" applyFill="1" applyBorder="1" applyAlignment="1" applyProtection="1">
      <alignment horizontal="center" vertical="center" wrapText="1"/>
      <protection locked="0"/>
    </xf>
    <xf numFmtId="38" fontId="8" fillId="0" borderId="71" xfId="1" applyFont="1" applyFill="1" applyBorder="1" applyAlignment="1" applyProtection="1">
      <alignment horizontal="center" vertical="center" wrapText="1"/>
    </xf>
    <xf numFmtId="38" fontId="8" fillId="0" borderId="74" xfId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Alignment="1">
      <alignment horizontal="left" vertical="top" wrapText="1"/>
    </xf>
    <xf numFmtId="49" fontId="2" fillId="2" borderId="13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71" xfId="0" applyNumberFormat="1" applyFont="1" applyFill="1" applyBorder="1" applyAlignment="1">
      <alignment horizontal="center" vertical="center" wrapText="1"/>
    </xf>
    <xf numFmtId="49" fontId="2" fillId="2" borderId="48" xfId="0" applyNumberFormat="1" applyFont="1" applyFill="1" applyBorder="1" applyAlignment="1">
      <alignment horizontal="center" vertical="center" wrapText="1"/>
    </xf>
    <xf numFmtId="49" fontId="2" fillId="2" borderId="73" xfId="0" applyNumberFormat="1" applyFont="1" applyFill="1" applyBorder="1" applyAlignment="1">
      <alignment horizontal="center" vertical="center" wrapText="1"/>
    </xf>
    <xf numFmtId="49" fontId="2" fillId="2" borderId="65" xfId="0" applyNumberFormat="1" applyFont="1" applyFill="1" applyBorder="1" applyAlignment="1">
      <alignment horizontal="left" vertical="top" wrapText="1"/>
    </xf>
    <xf numFmtId="49" fontId="2" fillId="2" borderId="63" xfId="0" applyNumberFormat="1" applyFont="1" applyFill="1" applyBorder="1" applyAlignment="1">
      <alignment horizontal="left" vertical="top" wrapText="1"/>
    </xf>
    <xf numFmtId="49" fontId="2" fillId="2" borderId="64" xfId="0" applyNumberFormat="1" applyFont="1" applyFill="1" applyBorder="1" applyAlignment="1">
      <alignment horizontal="left" vertical="top" wrapText="1"/>
    </xf>
    <xf numFmtId="49" fontId="2" fillId="3" borderId="58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59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41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24" xfId="0" applyNumberFormat="1" applyFont="1" applyBorder="1" applyAlignment="1" applyProtection="1">
      <alignment horizontal="left" vertical="center" wrapText="1"/>
      <protection locked="0"/>
    </xf>
    <xf numFmtId="49" fontId="4" fillId="2" borderId="37" xfId="0" applyNumberFormat="1" applyFont="1" applyFill="1" applyBorder="1" applyAlignment="1">
      <alignment horizontal="center" vertical="center" wrapText="1"/>
    </xf>
    <xf numFmtId="49" fontId="4" fillId="2" borderId="38" xfId="0" applyNumberFormat="1" applyFont="1" applyFill="1" applyBorder="1" applyAlignment="1">
      <alignment horizontal="center" vertical="center" wrapText="1"/>
    </xf>
    <xf numFmtId="49" fontId="4" fillId="2" borderId="75" xfId="0" applyNumberFormat="1" applyFont="1" applyFill="1" applyBorder="1" applyAlignment="1">
      <alignment horizontal="center" vertical="center" wrapText="1"/>
    </xf>
    <xf numFmtId="49" fontId="4" fillId="2" borderId="76" xfId="0" applyNumberFormat="1" applyFont="1" applyFill="1" applyBorder="1" applyAlignment="1">
      <alignment horizontal="center" vertical="center" wrapText="1"/>
    </xf>
    <xf numFmtId="49" fontId="4" fillId="2" borderId="77" xfId="0" applyNumberFormat="1" applyFont="1" applyFill="1" applyBorder="1" applyAlignment="1">
      <alignment horizontal="center" vertical="center" wrapText="1"/>
    </xf>
    <xf numFmtId="38" fontId="8" fillId="0" borderId="72" xfId="1" applyFont="1" applyFill="1" applyBorder="1" applyAlignment="1" applyProtection="1">
      <alignment horizontal="center" vertical="center" wrapText="1"/>
    </xf>
    <xf numFmtId="38" fontId="8" fillId="0" borderId="48" xfId="1" applyFont="1" applyFill="1" applyBorder="1" applyAlignment="1" applyProtection="1">
      <alignment horizontal="center" vertical="center" wrapText="1"/>
    </xf>
    <xf numFmtId="38" fontId="8" fillId="0" borderId="73" xfId="1" applyFont="1" applyFill="1" applyBorder="1" applyAlignment="1" applyProtection="1">
      <alignment horizontal="center" vertical="center" wrapText="1"/>
    </xf>
    <xf numFmtId="49" fontId="2" fillId="2" borderId="62" xfId="0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2" borderId="36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88" xfId="0" applyNumberFormat="1" applyFont="1" applyFill="1" applyBorder="1" applyAlignment="1">
      <alignment horizontal="center" vertical="center" wrapText="1"/>
    </xf>
    <xf numFmtId="49" fontId="2" fillId="2" borderId="76" xfId="0" applyNumberFormat="1" applyFont="1" applyFill="1" applyBorder="1" applyAlignment="1">
      <alignment horizontal="center" vertical="center" wrapText="1"/>
    </xf>
    <xf numFmtId="49" fontId="2" fillId="2" borderId="89" xfId="0" applyNumberFormat="1" applyFont="1" applyFill="1" applyBorder="1" applyAlignment="1">
      <alignment horizontal="center" vertical="center" wrapText="1"/>
    </xf>
    <xf numFmtId="49" fontId="2" fillId="2" borderId="75" xfId="0" applyNumberFormat="1" applyFont="1" applyFill="1" applyBorder="1" applyAlignment="1">
      <alignment horizontal="center" vertical="center" wrapText="1"/>
    </xf>
    <xf numFmtId="49" fontId="2" fillId="2" borderId="66" xfId="0" applyNumberFormat="1" applyFont="1" applyFill="1" applyBorder="1" applyAlignment="1">
      <alignment horizontal="center" vertical="center" wrapText="1"/>
    </xf>
    <xf numFmtId="49" fontId="2" fillId="2" borderId="67" xfId="0" applyNumberFormat="1" applyFont="1" applyFill="1" applyBorder="1" applyAlignment="1">
      <alignment horizontal="center" vertical="center" wrapText="1"/>
    </xf>
    <xf numFmtId="49" fontId="2" fillId="2" borderId="68" xfId="0" applyNumberFormat="1" applyFont="1" applyFill="1" applyBorder="1" applyAlignment="1">
      <alignment horizontal="center" vertical="center" wrapText="1"/>
    </xf>
    <xf numFmtId="49" fontId="2" fillId="2" borderId="69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left" vertical="center" wrapText="1"/>
    </xf>
    <xf numFmtId="49" fontId="9" fillId="2" borderId="20" xfId="0" applyNumberFormat="1" applyFont="1" applyFill="1" applyBorder="1" applyAlignment="1">
      <alignment horizontal="left" vertical="center" wrapText="1"/>
    </xf>
    <xf numFmtId="49" fontId="9" fillId="2" borderId="23" xfId="0" applyNumberFormat="1" applyFont="1" applyFill="1" applyBorder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 wrapText="1"/>
    </xf>
    <xf numFmtId="49" fontId="2" fillId="2" borderId="23" xfId="0" applyNumberFormat="1" applyFont="1" applyFill="1" applyBorder="1" applyAlignment="1">
      <alignment horizontal="left" vertical="top" wrapText="1"/>
    </xf>
    <xf numFmtId="49" fontId="2" fillId="2" borderId="54" xfId="0" applyNumberFormat="1" applyFont="1" applyFill="1" applyBorder="1" applyAlignment="1">
      <alignment horizontal="left" vertical="top" wrapText="1"/>
    </xf>
    <xf numFmtId="49" fontId="2" fillId="2" borderId="53" xfId="0" applyNumberFormat="1" applyFont="1" applyFill="1" applyBorder="1" applyAlignment="1">
      <alignment horizontal="left" vertical="top" wrapText="1"/>
    </xf>
    <xf numFmtId="49" fontId="4" fillId="2" borderId="184" xfId="0" applyNumberFormat="1" applyFont="1" applyFill="1" applyBorder="1" applyAlignment="1">
      <alignment horizontal="left" vertical="center" wrapText="1" indent="2"/>
    </xf>
    <xf numFmtId="49" fontId="4" fillId="2" borderId="21" xfId="0" applyNumberFormat="1" applyFont="1" applyFill="1" applyBorder="1" applyAlignment="1">
      <alignment horizontal="left" vertical="center" wrapText="1" indent="2"/>
    </xf>
    <xf numFmtId="49" fontId="4" fillId="2" borderId="22" xfId="0" applyNumberFormat="1" applyFont="1" applyFill="1" applyBorder="1" applyAlignment="1">
      <alignment horizontal="left" vertical="center" wrapText="1" indent="2"/>
    </xf>
    <xf numFmtId="49" fontId="4" fillId="2" borderId="26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76" fontId="8" fillId="0" borderId="95" xfId="0" applyNumberFormat="1" applyFont="1" applyBorder="1" applyAlignment="1" applyProtection="1">
      <alignment horizontal="center" vertical="center" wrapText="1"/>
      <protection locked="0"/>
    </xf>
    <xf numFmtId="176" fontId="8" fillId="0" borderId="96" xfId="0" applyNumberFormat="1" applyFont="1" applyBorder="1" applyAlignment="1" applyProtection="1">
      <alignment horizontal="center" vertical="center" wrapText="1"/>
      <protection locked="0"/>
    </xf>
    <xf numFmtId="176" fontId="8" fillId="0" borderId="47" xfId="0" applyNumberFormat="1" applyFont="1" applyBorder="1" applyAlignment="1" applyProtection="1">
      <alignment horizontal="center" vertical="center" wrapText="1"/>
      <protection locked="0"/>
    </xf>
    <xf numFmtId="0" fontId="12" fillId="0" borderId="9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9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79" xfId="0" applyFont="1" applyBorder="1" applyAlignment="1">
      <alignment horizontal="center" vertical="center"/>
    </xf>
    <xf numFmtId="0" fontId="12" fillId="0" borderId="180" xfId="0" applyFont="1" applyBorder="1" applyAlignment="1">
      <alignment horizontal="center" vertical="center"/>
    </xf>
    <xf numFmtId="0" fontId="12" fillId="0" borderId="181" xfId="0" applyFont="1" applyBorder="1" applyAlignment="1">
      <alignment horizontal="center" vertical="center"/>
    </xf>
    <xf numFmtId="0" fontId="12" fillId="0" borderId="182" xfId="0" applyFont="1" applyBorder="1" applyAlignment="1">
      <alignment horizontal="center" vertical="center"/>
    </xf>
    <xf numFmtId="0" fontId="12" fillId="0" borderId="18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4" fillId="2" borderId="177" xfId="0" applyFont="1" applyFill="1" applyBorder="1" applyAlignment="1">
      <alignment horizontal="center" vertical="center"/>
    </xf>
    <xf numFmtId="0" fontId="4" fillId="2" borderId="185" xfId="0" applyFont="1" applyFill="1" applyBorder="1" applyAlignment="1">
      <alignment horizontal="center" vertical="center"/>
    </xf>
    <xf numFmtId="49" fontId="2" fillId="3" borderId="108" xfId="0" applyNumberFormat="1" applyFont="1" applyFill="1" applyBorder="1" applyAlignment="1">
      <alignment horizontal="left" vertical="center" wrapText="1"/>
    </xf>
    <xf numFmtId="49" fontId="2" fillId="3" borderId="174" xfId="0" applyNumberFormat="1" applyFont="1" applyFill="1" applyBorder="1" applyAlignment="1">
      <alignment horizontal="left" vertical="center" wrapText="1"/>
    </xf>
    <xf numFmtId="49" fontId="2" fillId="3" borderId="109" xfId="0" applyNumberFormat="1" applyFont="1" applyFill="1" applyBorder="1" applyAlignment="1">
      <alignment horizontal="left" vertical="center" wrapText="1"/>
    </xf>
    <xf numFmtId="49" fontId="2" fillId="3" borderId="0" xfId="0" applyNumberFormat="1" applyFont="1" applyFill="1" applyAlignment="1">
      <alignment horizontal="left" vertical="center" wrapText="1"/>
    </xf>
    <xf numFmtId="49" fontId="2" fillId="3" borderId="41" xfId="0" applyNumberFormat="1" applyFont="1" applyFill="1" applyBorder="1" applyAlignment="1">
      <alignment horizontal="left" vertical="center" wrapText="1"/>
    </xf>
    <xf numFmtId="49" fontId="4" fillId="2" borderId="28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49" fontId="4" fillId="2" borderId="23" xfId="0" applyNumberFormat="1" applyFont="1" applyFill="1" applyBorder="1" applyAlignment="1">
      <alignment horizontal="center" wrapText="1"/>
    </xf>
    <xf numFmtId="49" fontId="4" fillId="2" borderId="13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distributed" vertical="center" wrapText="1"/>
    </xf>
    <xf numFmtId="49" fontId="4" fillId="2" borderId="2" xfId="0" applyNumberFormat="1" applyFont="1" applyFill="1" applyBorder="1" applyAlignment="1">
      <alignment horizontal="distributed" vertical="center"/>
    </xf>
    <xf numFmtId="49" fontId="4" fillId="2" borderId="7" xfId="0" applyNumberFormat="1" applyFont="1" applyFill="1" applyBorder="1" applyAlignment="1">
      <alignment horizontal="distributed" vertical="center"/>
    </xf>
    <xf numFmtId="49" fontId="4" fillId="2" borderId="11" xfId="0" applyNumberFormat="1" applyFont="1" applyFill="1" applyBorder="1" applyAlignment="1">
      <alignment horizontal="distributed" vertical="center"/>
    </xf>
    <xf numFmtId="49" fontId="4" fillId="2" borderId="5" xfId="0" applyNumberFormat="1" applyFont="1" applyFill="1" applyBorder="1" applyAlignment="1">
      <alignment horizontal="distributed" vertical="center"/>
    </xf>
    <xf numFmtId="49" fontId="4" fillId="2" borderId="8" xfId="0" applyNumberFormat="1" applyFont="1" applyFill="1" applyBorder="1" applyAlignment="1">
      <alignment horizontal="distributed" vertical="center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4" fillId="2" borderId="10" xfId="0" applyNumberFormat="1" applyFont="1" applyFill="1" applyBorder="1" applyAlignment="1">
      <alignment horizontal="distributed" vertical="center" wrapText="1"/>
    </xf>
    <xf numFmtId="49" fontId="4" fillId="2" borderId="6" xfId="0" applyNumberFormat="1" applyFont="1" applyFill="1" applyBorder="1" applyAlignment="1">
      <alignment horizontal="distributed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0" fontId="6" fillId="0" borderId="108" xfId="0" applyFont="1" applyBorder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top"/>
    </xf>
    <xf numFmtId="0" fontId="7" fillId="2" borderId="110" xfId="0" applyFont="1" applyFill="1" applyBorder="1" applyAlignment="1">
      <alignment horizontal="left" vertical="top"/>
    </xf>
    <xf numFmtId="49" fontId="8" fillId="2" borderId="0" xfId="0" applyNumberFormat="1" applyFont="1" applyFill="1" applyAlignment="1">
      <alignment horizontal="left" vertical="center" wrapText="1"/>
    </xf>
    <xf numFmtId="0" fontId="7" fillId="2" borderId="109" xfId="0" applyFont="1" applyFill="1" applyBorder="1" applyAlignment="1">
      <alignment horizontal="left" vertical="top"/>
    </xf>
    <xf numFmtId="0" fontId="6" fillId="2" borderId="113" xfId="0" applyFont="1" applyFill="1" applyBorder="1" applyAlignment="1">
      <alignment horizontal="center" vertical="center" wrapText="1"/>
    </xf>
    <xf numFmtId="0" fontId="2" fillId="2" borderId="123" xfId="0" applyFont="1" applyFill="1" applyBorder="1" applyAlignment="1">
      <alignment horizontal="center" vertical="center"/>
    </xf>
    <xf numFmtId="0" fontId="2" fillId="2" borderId="129" xfId="0" applyFont="1" applyFill="1" applyBorder="1" applyAlignment="1">
      <alignment horizontal="center" vertical="center"/>
    </xf>
    <xf numFmtId="0" fontId="2" fillId="2" borderId="124" xfId="0" applyFont="1" applyFill="1" applyBorder="1" applyAlignment="1">
      <alignment horizontal="center" vertical="center"/>
    </xf>
    <xf numFmtId="0" fontId="2" fillId="2" borderId="130" xfId="0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 wrapText="1"/>
    </xf>
    <xf numFmtId="49" fontId="6" fillId="2" borderId="131" xfId="0" applyNumberFormat="1" applyFont="1" applyFill="1" applyBorder="1" applyAlignment="1">
      <alignment horizontal="center" vertical="center"/>
    </xf>
    <xf numFmtId="38" fontId="9" fillId="2" borderId="126" xfId="1" applyFont="1" applyFill="1" applyBorder="1" applyAlignment="1" applyProtection="1">
      <alignment horizontal="center" vertical="center"/>
    </xf>
    <xf numFmtId="38" fontId="9" fillId="2" borderId="132" xfId="1" applyFont="1" applyFill="1" applyBorder="1" applyAlignment="1" applyProtection="1">
      <alignment horizontal="center" vertical="center"/>
    </xf>
    <xf numFmtId="49" fontId="6" fillId="2" borderId="2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0" fontId="2" fillId="2" borderId="116" xfId="0" applyFont="1" applyFill="1" applyBorder="1" applyAlignment="1">
      <alignment horizontal="center" vertical="center"/>
    </xf>
    <xf numFmtId="0" fontId="2" fillId="2" borderId="117" xfId="0" applyFont="1" applyFill="1" applyBorder="1" applyAlignment="1">
      <alignment horizontal="center" vertical="center"/>
    </xf>
    <xf numFmtId="0" fontId="2" fillId="2" borderId="118" xfId="0" applyFont="1" applyFill="1" applyBorder="1" applyAlignment="1">
      <alignment horizontal="center" vertical="center"/>
    </xf>
    <xf numFmtId="49" fontId="6" fillId="2" borderId="119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/>
    </xf>
    <xf numFmtId="176" fontId="9" fillId="0" borderId="120" xfId="0" applyNumberFormat="1" applyFont="1" applyBorder="1" applyAlignment="1" applyProtection="1">
      <alignment horizontal="center" vertical="center"/>
      <protection locked="0"/>
    </xf>
    <xf numFmtId="176" fontId="9" fillId="0" borderId="125" xfId="0" applyNumberFormat="1" applyFont="1" applyBorder="1" applyAlignment="1" applyProtection="1">
      <alignment horizontal="center" vertical="center"/>
      <protection locked="0"/>
    </xf>
    <xf numFmtId="49" fontId="6" fillId="2" borderId="121" xfId="0" applyNumberFormat="1" applyFont="1" applyFill="1" applyBorder="1" applyAlignment="1">
      <alignment horizontal="center" vertical="center" wrapText="1"/>
    </xf>
    <xf numFmtId="49" fontId="6" fillId="2" borderId="127" xfId="0" applyNumberFormat="1" applyFont="1" applyFill="1" applyBorder="1" applyAlignment="1">
      <alignment horizontal="center" vertical="center"/>
    </xf>
    <xf numFmtId="49" fontId="6" fillId="2" borderId="122" xfId="0" applyNumberFormat="1" applyFont="1" applyFill="1" applyBorder="1" applyAlignment="1">
      <alignment horizontal="center" vertical="center"/>
    </xf>
    <xf numFmtId="49" fontId="6" fillId="2" borderId="123" xfId="0" applyNumberFormat="1" applyFont="1" applyFill="1" applyBorder="1" applyAlignment="1">
      <alignment horizontal="center" vertical="center"/>
    </xf>
    <xf numFmtId="49" fontId="6" fillId="2" borderId="124" xfId="0" applyNumberFormat="1" applyFont="1" applyFill="1" applyBorder="1" applyAlignment="1">
      <alignment horizontal="center" vertical="center"/>
    </xf>
    <xf numFmtId="0" fontId="2" fillId="2" borderId="122" xfId="0" applyFont="1" applyFill="1" applyBorder="1" applyAlignment="1">
      <alignment horizontal="center" vertical="center"/>
    </xf>
    <xf numFmtId="0" fontId="2" fillId="2" borderId="128" xfId="0" applyFont="1" applyFill="1" applyBorder="1" applyAlignment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138" xfId="0" applyNumberFormat="1" applyFont="1" applyBorder="1" applyAlignment="1" applyProtection="1">
      <alignment horizontal="center" vertical="center"/>
      <protection locked="0"/>
    </xf>
    <xf numFmtId="49" fontId="2" fillId="0" borderId="139" xfId="0" applyNumberFormat="1" applyFont="1" applyBorder="1" applyAlignment="1" applyProtection="1">
      <alignment horizontal="center" vertical="center" wrapText="1"/>
      <protection locked="0"/>
    </xf>
    <xf numFmtId="49" fontId="6" fillId="2" borderId="10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139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6" fillId="2" borderId="56" xfId="0" applyNumberFormat="1" applyFont="1" applyFill="1" applyBorder="1" applyAlignment="1">
      <alignment horizontal="left" vertical="center"/>
    </xf>
    <xf numFmtId="49" fontId="6" fillId="2" borderId="134" xfId="0" applyNumberFormat="1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center" vertical="center"/>
    </xf>
    <xf numFmtId="49" fontId="6" fillId="2" borderId="135" xfId="0" applyNumberFormat="1" applyFont="1" applyFill="1" applyBorder="1" applyAlignment="1">
      <alignment horizontal="center" vertical="center"/>
    </xf>
    <xf numFmtId="49" fontId="2" fillId="0" borderId="143" xfId="0" applyNumberFormat="1" applyFont="1" applyBorder="1" applyAlignment="1" applyProtection="1">
      <alignment horizontal="center" vertical="center"/>
      <protection locked="0"/>
    </xf>
    <xf numFmtId="49" fontId="2" fillId="0" borderId="144" xfId="0" applyNumberFormat="1" applyFont="1" applyBorder="1" applyAlignment="1" applyProtection="1">
      <alignment horizontal="center" vertical="center"/>
      <protection locked="0"/>
    </xf>
    <xf numFmtId="49" fontId="2" fillId="0" borderId="145" xfId="0" applyNumberFormat="1" applyFont="1" applyBorder="1" applyAlignment="1" applyProtection="1">
      <alignment horizontal="center" vertical="center"/>
      <protection locked="0"/>
    </xf>
    <xf numFmtId="49" fontId="2" fillId="0" borderId="146" xfId="0" applyNumberFormat="1" applyFont="1" applyBorder="1" applyAlignment="1" applyProtection="1">
      <alignment horizontal="center" vertical="center"/>
      <protection locked="0"/>
    </xf>
    <xf numFmtId="49" fontId="2" fillId="0" borderId="147" xfId="0" applyNumberFormat="1" applyFont="1" applyBorder="1" applyAlignment="1" applyProtection="1">
      <alignment horizontal="center" vertical="center"/>
      <protection locked="0"/>
    </xf>
    <xf numFmtId="49" fontId="6" fillId="2" borderId="143" xfId="0" applyNumberFormat="1" applyFont="1" applyFill="1" applyBorder="1" applyAlignment="1">
      <alignment horizontal="center" vertical="center"/>
    </xf>
    <xf numFmtId="49" fontId="6" fillId="2" borderId="147" xfId="0" applyNumberFormat="1" applyFont="1" applyFill="1" applyBorder="1" applyAlignment="1">
      <alignment horizontal="center" vertical="center"/>
    </xf>
    <xf numFmtId="49" fontId="2" fillId="0" borderId="152" xfId="0" applyNumberFormat="1" applyFont="1" applyBorder="1" applyAlignment="1" applyProtection="1">
      <alignment horizontal="center" vertical="center"/>
      <protection locked="0"/>
    </xf>
    <xf numFmtId="49" fontId="2" fillId="0" borderId="153" xfId="0" applyNumberFormat="1" applyFont="1" applyBorder="1" applyAlignment="1" applyProtection="1">
      <alignment horizontal="center" vertical="center"/>
      <protection locked="0"/>
    </xf>
    <xf numFmtId="49" fontId="2" fillId="0" borderId="154" xfId="0" applyNumberFormat="1" applyFont="1" applyBorder="1" applyAlignment="1" applyProtection="1">
      <alignment horizontal="center" vertical="center"/>
      <protection locked="0"/>
    </xf>
    <xf numFmtId="49" fontId="2" fillId="0" borderId="155" xfId="0" applyNumberFormat="1" applyFont="1" applyBorder="1" applyAlignment="1" applyProtection="1">
      <alignment horizontal="center" vertical="center"/>
      <protection locked="0"/>
    </xf>
    <xf numFmtId="49" fontId="2" fillId="0" borderId="156" xfId="0" applyNumberFormat="1" applyFont="1" applyBorder="1" applyAlignment="1" applyProtection="1">
      <alignment horizontal="center" vertical="center"/>
      <protection locked="0"/>
    </xf>
    <xf numFmtId="49" fontId="2" fillId="0" borderId="152" xfId="0" applyNumberFormat="1" applyFont="1" applyBorder="1" applyAlignment="1" applyProtection="1">
      <alignment horizontal="center" vertical="center" wrapText="1"/>
      <protection locked="0"/>
    </xf>
    <xf numFmtId="49" fontId="2" fillId="0" borderId="156" xfId="0" applyNumberFormat="1" applyFont="1" applyBorder="1" applyAlignment="1" applyProtection="1">
      <alignment horizontal="center" vertical="center" wrapText="1"/>
      <protection locked="0"/>
    </xf>
    <xf numFmtId="49" fontId="6" fillId="2" borderId="152" xfId="0" applyNumberFormat="1" applyFont="1" applyFill="1" applyBorder="1" applyAlignment="1">
      <alignment horizontal="center" vertical="center"/>
    </xf>
    <xf numFmtId="49" fontId="6" fillId="2" borderId="156" xfId="0" applyNumberFormat="1" applyFont="1" applyFill="1" applyBorder="1" applyAlignment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49" fontId="2" fillId="0" borderId="34" xfId="0" applyNumberFormat="1" applyFont="1" applyBorder="1" applyAlignment="1" applyProtection="1">
      <alignment horizontal="center" vertical="center"/>
      <protection locked="0"/>
    </xf>
    <xf numFmtId="49" fontId="2" fillId="0" borderId="161" xfId="0" applyNumberFormat="1" applyFont="1" applyBorder="1" applyAlignment="1" applyProtection="1">
      <alignment horizontal="center" vertical="center"/>
      <protection locked="0"/>
    </xf>
    <xf numFmtId="49" fontId="2" fillId="0" borderId="162" xfId="0" applyNumberFormat="1" applyFont="1" applyBorder="1" applyAlignment="1" applyProtection="1">
      <alignment horizontal="center" vertical="center"/>
      <protection locked="0"/>
    </xf>
    <xf numFmtId="49" fontId="2" fillId="0" borderId="163" xfId="0" applyNumberFormat="1" applyFont="1" applyBorder="1" applyAlignment="1" applyProtection="1">
      <alignment horizontal="center" vertical="center"/>
      <protection locked="0"/>
    </xf>
    <xf numFmtId="49" fontId="2" fillId="0" borderId="143" xfId="0" applyNumberFormat="1" applyFont="1" applyBorder="1" applyAlignment="1" applyProtection="1">
      <alignment horizontal="center" vertical="center" wrapText="1"/>
      <protection locked="0"/>
    </xf>
    <xf numFmtId="49" fontId="2" fillId="0" borderId="147" xfId="0" applyNumberFormat="1" applyFont="1" applyBorder="1" applyAlignment="1" applyProtection="1">
      <alignment horizontal="center" vertical="center" wrapText="1"/>
      <protection locked="0"/>
    </xf>
    <xf numFmtId="49" fontId="6" fillId="2" borderId="33" xfId="0" applyNumberFormat="1" applyFont="1" applyFill="1" applyBorder="1" applyAlignment="1">
      <alignment horizontal="center" vertical="center"/>
    </xf>
    <xf numFmtId="49" fontId="6" fillId="2" borderId="163" xfId="0" applyNumberFormat="1" applyFont="1" applyFill="1" applyBorder="1" applyAlignment="1">
      <alignment horizontal="center" vertical="center"/>
    </xf>
    <xf numFmtId="49" fontId="2" fillId="0" borderId="134" xfId="0" applyNumberFormat="1" applyFont="1" applyBorder="1" applyAlignment="1" applyProtection="1">
      <alignment horizontal="center" vertical="center"/>
      <protection locked="0"/>
    </xf>
    <xf numFmtId="49" fontId="2" fillId="0" borderId="21" xfId="0" applyNumberFormat="1" applyFont="1" applyBorder="1" applyAlignment="1" applyProtection="1">
      <alignment horizontal="center" vertical="center"/>
      <protection locked="0"/>
    </xf>
    <xf numFmtId="49" fontId="2" fillId="0" borderId="167" xfId="0" applyNumberFormat="1" applyFont="1" applyBorder="1" applyAlignment="1" applyProtection="1">
      <alignment horizontal="center" vertical="center"/>
      <protection locked="0"/>
    </xf>
    <xf numFmtId="49" fontId="2" fillId="0" borderId="168" xfId="0" applyNumberFormat="1" applyFont="1" applyBorder="1" applyAlignment="1" applyProtection="1">
      <alignment horizontal="center" vertical="center"/>
      <protection locked="0"/>
    </xf>
    <xf numFmtId="49" fontId="2" fillId="0" borderId="135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left" vertical="top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163" xfId="0" applyNumberFormat="1" applyFont="1" applyBorder="1" applyAlignment="1" applyProtection="1">
      <alignment horizontal="center" vertical="center" wrapText="1"/>
      <protection locked="0"/>
    </xf>
    <xf numFmtId="49" fontId="2" fillId="0" borderId="134" xfId="0" applyNumberFormat="1" applyFont="1" applyBorder="1" applyAlignment="1" applyProtection="1">
      <alignment horizontal="center" vertical="center" wrapText="1"/>
      <protection locked="0"/>
    </xf>
    <xf numFmtId="49" fontId="2" fillId="0" borderId="135" xfId="0" applyNumberFormat="1" applyFont="1" applyBorder="1" applyAlignment="1" applyProtection="1">
      <alignment horizontal="center" vertical="center" wrapText="1"/>
      <protection locked="0"/>
    </xf>
    <xf numFmtId="0" fontId="2" fillId="2" borderId="193" xfId="0" applyFont="1" applyFill="1" applyBorder="1" applyAlignment="1">
      <alignment horizontal="center" vertical="center"/>
    </xf>
    <xf numFmtId="0" fontId="0" fillId="0" borderId="43" xfId="0" applyBorder="1" applyAlignment="1">
      <alignment horizontal="left" vertical="top"/>
    </xf>
    <xf numFmtId="0" fontId="0" fillId="0" borderId="194" xfId="0" applyBorder="1" applyAlignment="1">
      <alignment horizontal="left" vertical="top"/>
    </xf>
    <xf numFmtId="0" fontId="0" fillId="0" borderId="195" xfId="0" applyBorder="1" applyAlignment="1">
      <alignment horizontal="left" vertical="top"/>
    </xf>
    <xf numFmtId="0" fontId="0" fillId="0" borderId="56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2"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308524</xdr:colOff>
      <xdr:row>4</xdr:row>
      <xdr:rowOff>209550</xdr:rowOff>
    </xdr:from>
    <xdr:to>
      <xdr:col>4</xdr:col>
      <xdr:colOff>104775</xdr:colOff>
      <xdr:row>5</xdr:row>
      <xdr:rowOff>173936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3799" y="1066800"/>
          <a:ext cx="920201" cy="2501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県コード</a:t>
          </a:r>
        </a:p>
      </xdr:txBody>
    </xdr:sp>
    <xdr:clientData/>
  </xdr:twoCellAnchor>
  <xdr:twoCellAnchor>
    <xdr:from>
      <xdr:col>7</xdr:col>
      <xdr:colOff>41409</xdr:colOff>
      <xdr:row>4</xdr:row>
      <xdr:rowOff>209550</xdr:rowOff>
    </xdr:from>
    <xdr:to>
      <xdr:col>14</xdr:col>
      <xdr:colOff>77205</xdr:colOff>
      <xdr:row>5</xdr:row>
      <xdr:rowOff>177249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60709" y="1066800"/>
          <a:ext cx="1512171" cy="2534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個別番号</a:t>
          </a:r>
          <a:endParaRPr kumimoji="1" lang="en-US" altLang="ja-JP" sz="10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0</xdr:col>
      <xdr:colOff>11588</xdr:colOff>
      <xdr:row>1</xdr:row>
      <xdr:rowOff>82826</xdr:rowOff>
    </xdr:from>
    <xdr:to>
      <xdr:col>9</xdr:col>
      <xdr:colOff>161924</xdr:colOff>
      <xdr:row>2</xdr:row>
      <xdr:rowOff>173934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588" y="244751"/>
          <a:ext cx="2636361" cy="2530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成 田 山 全 国 競 書 大 会</a:t>
          </a:r>
        </a:p>
      </xdr:txBody>
    </xdr:sp>
    <xdr:clientData/>
  </xdr:twoCellAnchor>
  <xdr:twoCellAnchor>
    <xdr:from>
      <xdr:col>0</xdr:col>
      <xdr:colOff>14908</xdr:colOff>
      <xdr:row>0</xdr:row>
      <xdr:rowOff>28162</xdr:rowOff>
    </xdr:from>
    <xdr:to>
      <xdr:col>7</xdr:col>
      <xdr:colOff>53010</xdr:colOff>
      <xdr:row>1</xdr:row>
      <xdr:rowOff>119270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908" y="28162"/>
          <a:ext cx="1893406" cy="256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第</a:t>
          </a:r>
          <a:r>
            <a:rPr kumimoji="1" lang="en-US" altLang="ja-JP" sz="14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40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回（</a:t>
          </a:r>
          <a:r>
            <a:rPr kumimoji="1" lang="en-US" altLang="ja-JP" sz="14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2024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5</xdr:row>
          <xdr:rowOff>0</xdr:rowOff>
        </xdr:from>
        <xdr:to>
          <xdr:col>21</xdr:col>
          <xdr:colOff>133350</xdr:colOff>
          <xdr:row>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0</xdr:rowOff>
        </xdr:from>
        <xdr:to>
          <xdr:col>27</xdr:col>
          <xdr:colOff>28575</xdr:colOff>
          <xdr:row>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5</xdr:row>
          <xdr:rowOff>0</xdr:rowOff>
        </xdr:from>
        <xdr:to>
          <xdr:col>30</xdr:col>
          <xdr:colOff>742950</xdr:colOff>
          <xdr:row>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22</xdr:row>
          <xdr:rowOff>9525</xdr:rowOff>
        </xdr:from>
        <xdr:to>
          <xdr:col>9</xdr:col>
          <xdr:colOff>133350</xdr:colOff>
          <xdr:row>23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23</xdr:row>
          <xdr:rowOff>9525</xdr:rowOff>
        </xdr:from>
        <xdr:to>
          <xdr:col>9</xdr:col>
          <xdr:colOff>142875</xdr:colOff>
          <xdr:row>24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22</xdr:row>
          <xdr:rowOff>9525</xdr:rowOff>
        </xdr:from>
        <xdr:to>
          <xdr:col>20</xdr:col>
          <xdr:colOff>57150</xdr:colOff>
          <xdr:row>23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9525</xdr:rowOff>
        </xdr:from>
        <xdr:to>
          <xdr:col>20</xdr:col>
          <xdr:colOff>57150</xdr:colOff>
          <xdr:row>24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22</xdr:row>
          <xdr:rowOff>9525</xdr:rowOff>
        </xdr:from>
        <xdr:to>
          <xdr:col>30</xdr:col>
          <xdr:colOff>628650</xdr:colOff>
          <xdr:row>23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23</xdr:row>
          <xdr:rowOff>9525</xdr:rowOff>
        </xdr:from>
        <xdr:to>
          <xdr:col>30</xdr:col>
          <xdr:colOff>685800</xdr:colOff>
          <xdr:row>24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1606822</xdr:colOff>
      <xdr:row>5</xdr:row>
      <xdr:rowOff>0</xdr:rowOff>
    </xdr:from>
    <xdr:to>
      <xdr:col>17</xdr:col>
      <xdr:colOff>1776615</xdr:colOff>
      <xdr:row>5</xdr:row>
      <xdr:rowOff>190499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742039" y="1126435"/>
          <a:ext cx="169793" cy="190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kumimoji="1" lang="ja-JP" altLang="en-US" sz="9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人</a:t>
          </a:r>
          <a:endParaRPr kumimoji="1" lang="en-US" altLang="ja-JP" sz="9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17</xdr:col>
      <xdr:colOff>1610128</xdr:colOff>
      <xdr:row>7</xdr:row>
      <xdr:rowOff>119283</xdr:rowOff>
    </xdr:from>
    <xdr:to>
      <xdr:col>17</xdr:col>
      <xdr:colOff>1779921</xdr:colOff>
      <xdr:row>7</xdr:row>
      <xdr:rowOff>309782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745345" y="1560457"/>
          <a:ext cx="169793" cy="190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kumimoji="1" lang="ja-JP" altLang="en-US" sz="9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点</a:t>
          </a:r>
          <a:endParaRPr kumimoji="1" lang="en-US" altLang="ja-JP" sz="9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0</xdr:col>
      <xdr:colOff>0</xdr:colOff>
      <xdr:row>1</xdr:row>
      <xdr:rowOff>117204</xdr:rowOff>
    </xdr:from>
    <xdr:to>
      <xdr:col>10</xdr:col>
      <xdr:colOff>113478</xdr:colOff>
      <xdr:row>3</xdr:row>
      <xdr:rowOff>38933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349117"/>
          <a:ext cx="2788761" cy="2530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成 田 山 全 国 競 書 大 会</a:t>
          </a:r>
        </a:p>
      </xdr:txBody>
    </xdr:sp>
    <xdr:clientData/>
  </xdr:twoCellAnchor>
  <xdr:twoCellAnchor>
    <xdr:from>
      <xdr:col>0</xdr:col>
      <xdr:colOff>3320</xdr:colOff>
      <xdr:row>0</xdr:row>
      <xdr:rowOff>190509</xdr:rowOff>
    </xdr:from>
    <xdr:to>
      <xdr:col>7</xdr:col>
      <xdr:colOff>155722</xdr:colOff>
      <xdr:row>2</xdr:row>
      <xdr:rowOff>87390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20" y="190509"/>
          <a:ext cx="2057402" cy="2530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第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40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回（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2024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112415</xdr:rowOff>
    </xdr:from>
    <xdr:to>
      <xdr:col>10</xdr:col>
      <xdr:colOff>112522</xdr:colOff>
      <xdr:row>3</xdr:row>
      <xdr:rowOff>44338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0" y="344328"/>
          <a:ext cx="2787805" cy="288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成 田 山 全 国 競 書 大 会</a:t>
          </a:r>
        </a:p>
      </xdr:txBody>
    </xdr:sp>
    <xdr:clientData/>
  </xdr:twoCellAnchor>
  <xdr:twoCellAnchor>
    <xdr:from>
      <xdr:col>0</xdr:col>
      <xdr:colOff>3320</xdr:colOff>
      <xdr:row>0</xdr:row>
      <xdr:rowOff>190498</xdr:rowOff>
    </xdr:from>
    <xdr:to>
      <xdr:col>7</xdr:col>
      <xdr:colOff>155722</xdr:colOff>
      <xdr:row>2</xdr:row>
      <xdr:rowOff>87379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320" y="190498"/>
          <a:ext cx="2057402" cy="27788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第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40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回（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2024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）</a:t>
          </a:r>
        </a:p>
      </xdr:txBody>
    </xdr:sp>
    <xdr:clientData/>
  </xdr:twoCellAnchor>
  <xdr:twoCellAnchor>
    <xdr:from>
      <xdr:col>17</xdr:col>
      <xdr:colOff>1606822</xdr:colOff>
      <xdr:row>5</xdr:row>
      <xdr:rowOff>0</xdr:rowOff>
    </xdr:from>
    <xdr:to>
      <xdr:col>17</xdr:col>
      <xdr:colOff>1776615</xdr:colOff>
      <xdr:row>5</xdr:row>
      <xdr:rowOff>190499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6740797" y="1133475"/>
          <a:ext cx="169793" cy="190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kumimoji="1" lang="ja-JP" altLang="en-US" sz="9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人</a:t>
          </a:r>
          <a:endParaRPr kumimoji="1" lang="en-US" altLang="ja-JP" sz="9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17</xdr:col>
      <xdr:colOff>1610128</xdr:colOff>
      <xdr:row>7</xdr:row>
      <xdr:rowOff>119283</xdr:rowOff>
    </xdr:from>
    <xdr:to>
      <xdr:col>17</xdr:col>
      <xdr:colOff>1779921</xdr:colOff>
      <xdr:row>7</xdr:row>
      <xdr:rowOff>309782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6744103" y="1567083"/>
          <a:ext cx="169793" cy="190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kumimoji="1" lang="ja-JP" altLang="en-US" sz="9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点</a:t>
          </a:r>
          <a:endParaRPr kumimoji="1" lang="en-US" altLang="ja-JP" sz="9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125476</xdr:rowOff>
    </xdr:from>
    <xdr:to>
      <xdr:col>10</xdr:col>
      <xdr:colOff>113478</xdr:colOff>
      <xdr:row>3</xdr:row>
      <xdr:rowOff>47205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0" y="357389"/>
          <a:ext cx="2788761" cy="27788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成 田 山 全 国 競 書 大 会</a:t>
          </a:r>
        </a:p>
      </xdr:txBody>
    </xdr:sp>
    <xdr:clientData/>
  </xdr:twoCellAnchor>
  <xdr:twoCellAnchor>
    <xdr:from>
      <xdr:col>0</xdr:col>
      <xdr:colOff>3320</xdr:colOff>
      <xdr:row>0</xdr:row>
      <xdr:rowOff>198781</xdr:rowOff>
    </xdr:from>
    <xdr:to>
      <xdr:col>7</xdr:col>
      <xdr:colOff>155722</xdr:colOff>
      <xdr:row>2</xdr:row>
      <xdr:rowOff>95662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320" y="198781"/>
          <a:ext cx="2057402" cy="27788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第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40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回（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2024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）</a:t>
          </a:r>
        </a:p>
      </xdr:txBody>
    </xdr:sp>
    <xdr:clientData/>
  </xdr:twoCellAnchor>
  <xdr:twoCellAnchor>
    <xdr:from>
      <xdr:col>17</xdr:col>
      <xdr:colOff>1606822</xdr:colOff>
      <xdr:row>5</xdr:row>
      <xdr:rowOff>0</xdr:rowOff>
    </xdr:from>
    <xdr:to>
      <xdr:col>17</xdr:col>
      <xdr:colOff>1776615</xdr:colOff>
      <xdr:row>5</xdr:row>
      <xdr:rowOff>190499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740797" y="1133475"/>
          <a:ext cx="169793" cy="190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kumimoji="1" lang="ja-JP" altLang="en-US" sz="9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人</a:t>
          </a:r>
          <a:endParaRPr kumimoji="1" lang="en-US" altLang="ja-JP" sz="9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17</xdr:col>
      <xdr:colOff>1610128</xdr:colOff>
      <xdr:row>7</xdr:row>
      <xdr:rowOff>119283</xdr:rowOff>
    </xdr:from>
    <xdr:to>
      <xdr:col>17</xdr:col>
      <xdr:colOff>1779921</xdr:colOff>
      <xdr:row>7</xdr:row>
      <xdr:rowOff>309782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744103" y="1567083"/>
          <a:ext cx="169793" cy="190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kumimoji="1" lang="ja-JP" altLang="en-US" sz="9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点</a:t>
          </a:r>
          <a:endParaRPr kumimoji="1" lang="en-US" altLang="ja-JP" sz="9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125476</xdr:rowOff>
    </xdr:from>
    <xdr:to>
      <xdr:col>10</xdr:col>
      <xdr:colOff>113478</xdr:colOff>
      <xdr:row>3</xdr:row>
      <xdr:rowOff>47205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0" y="357389"/>
          <a:ext cx="2788761" cy="27788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成 田 山 全 国 競 書 大 会</a:t>
          </a:r>
        </a:p>
      </xdr:txBody>
    </xdr:sp>
    <xdr:clientData/>
  </xdr:twoCellAnchor>
  <xdr:twoCellAnchor>
    <xdr:from>
      <xdr:col>0</xdr:col>
      <xdr:colOff>3320</xdr:colOff>
      <xdr:row>0</xdr:row>
      <xdr:rowOff>198781</xdr:rowOff>
    </xdr:from>
    <xdr:to>
      <xdr:col>7</xdr:col>
      <xdr:colOff>155722</xdr:colOff>
      <xdr:row>2</xdr:row>
      <xdr:rowOff>95662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320" y="198781"/>
          <a:ext cx="2057402" cy="27788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第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40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回（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2024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）</a:t>
          </a:r>
        </a:p>
      </xdr:txBody>
    </xdr:sp>
    <xdr:clientData/>
  </xdr:twoCellAnchor>
  <xdr:twoCellAnchor>
    <xdr:from>
      <xdr:col>17</xdr:col>
      <xdr:colOff>1606822</xdr:colOff>
      <xdr:row>5</xdr:row>
      <xdr:rowOff>0</xdr:rowOff>
    </xdr:from>
    <xdr:to>
      <xdr:col>17</xdr:col>
      <xdr:colOff>1776615</xdr:colOff>
      <xdr:row>5</xdr:row>
      <xdr:rowOff>190499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6740797" y="1133475"/>
          <a:ext cx="169793" cy="190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kumimoji="1" lang="ja-JP" altLang="en-US" sz="9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人</a:t>
          </a:r>
          <a:endParaRPr kumimoji="1" lang="en-US" altLang="ja-JP" sz="9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17</xdr:col>
      <xdr:colOff>1610128</xdr:colOff>
      <xdr:row>7</xdr:row>
      <xdr:rowOff>119283</xdr:rowOff>
    </xdr:from>
    <xdr:to>
      <xdr:col>17</xdr:col>
      <xdr:colOff>1779921</xdr:colOff>
      <xdr:row>7</xdr:row>
      <xdr:rowOff>309782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44103" y="1567083"/>
          <a:ext cx="169793" cy="190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kumimoji="1" lang="ja-JP" altLang="en-US" sz="9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点</a:t>
          </a:r>
          <a:endParaRPr kumimoji="1" lang="en-US" altLang="ja-JP" sz="9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43"/>
  <sheetViews>
    <sheetView tabSelected="1" view="pageBreakPreview" zoomScaleNormal="100" zoomScaleSheetLayoutView="100" workbookViewId="0">
      <selection sqref="A1:AE3"/>
    </sheetView>
  </sheetViews>
  <sheetFormatPr defaultColWidth="9.33203125" defaultRowHeight="12.75" x14ac:dyDescent="0.2"/>
  <cols>
    <col min="1" max="1" width="5.1640625" customWidth="1"/>
    <col min="2" max="2" width="6.83203125" customWidth="1"/>
    <col min="3" max="3" width="6.6640625" customWidth="1"/>
    <col min="4" max="4" width="6.1640625" customWidth="1"/>
    <col min="5" max="5" width="5.33203125" customWidth="1"/>
    <col min="6" max="6" width="2.83203125" customWidth="1"/>
    <col min="7" max="7" width="2.33203125" customWidth="1"/>
    <col min="8" max="8" width="2.6640625" customWidth="1"/>
    <col min="9" max="9" width="8.1640625" customWidth="1"/>
    <col min="10" max="10" width="3.33203125" customWidth="1"/>
    <col min="11" max="11" width="4.1640625" customWidth="1"/>
    <col min="12" max="12" width="2.1640625" customWidth="1"/>
    <col min="13" max="13" width="3.83203125" customWidth="1"/>
    <col min="14" max="14" width="1.5" customWidth="1"/>
    <col min="15" max="15" width="8.5" customWidth="1"/>
    <col min="16" max="16" width="3.33203125" customWidth="1"/>
    <col min="17" max="17" width="2.5" customWidth="1"/>
    <col min="18" max="18" width="12.1640625" customWidth="1"/>
    <col min="19" max="19" width="0.83203125" customWidth="1"/>
    <col min="20" max="20" width="1" customWidth="1"/>
    <col min="21" max="21" width="2.83203125" customWidth="1"/>
    <col min="22" max="22" width="3.1640625" customWidth="1"/>
    <col min="23" max="23" width="2.83203125" customWidth="1"/>
    <col min="24" max="24" width="8.1640625" customWidth="1"/>
    <col min="25" max="25" width="2.5" customWidth="1"/>
    <col min="26" max="26" width="6.5" customWidth="1"/>
    <col min="27" max="27" width="5" customWidth="1"/>
    <col min="28" max="28" width="1.83203125" customWidth="1"/>
    <col min="29" max="29" width="2.5" customWidth="1"/>
    <col min="30" max="30" width="7" customWidth="1"/>
    <col min="31" max="31" width="16.6640625" customWidth="1"/>
    <col min="32" max="32" width="9.33203125" style="60"/>
    <col min="33" max="36" width="21.1640625" style="60" customWidth="1"/>
    <col min="37" max="16384" width="9.33203125" style="60"/>
  </cols>
  <sheetData>
    <row r="1" spans="1:31" ht="12.75" customHeight="1" x14ac:dyDescent="0.2">
      <c r="A1" s="76" t="s">
        <v>93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</row>
    <row r="2" spans="1:31" ht="12.75" customHeight="1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</row>
    <row r="3" spans="1:31" ht="15" customHeight="1" thickBot="1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</row>
    <row r="4" spans="1:31" ht="27" customHeight="1" x14ac:dyDescent="0.2">
      <c r="A4" s="249" t="s">
        <v>1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5"/>
      <c r="P4" s="256" t="s">
        <v>99</v>
      </c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8"/>
    </row>
    <row r="5" spans="1:31" ht="22.5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4"/>
      <c r="P5" s="111" t="s">
        <v>77</v>
      </c>
      <c r="Q5" s="112"/>
      <c r="R5" s="112"/>
      <c r="S5" s="112"/>
      <c r="T5" s="112"/>
      <c r="U5" s="112"/>
      <c r="V5" s="113"/>
      <c r="W5" s="276" t="s">
        <v>78</v>
      </c>
      <c r="X5" s="112"/>
      <c r="Y5" s="112"/>
      <c r="Z5" s="112"/>
      <c r="AA5" s="112"/>
      <c r="AB5" s="113"/>
      <c r="AC5" s="112" t="s">
        <v>79</v>
      </c>
      <c r="AD5" s="112"/>
      <c r="AE5" s="277"/>
    </row>
    <row r="6" spans="1:31" ht="14.25" customHeight="1" x14ac:dyDescent="0.2">
      <c r="A6" s="253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54"/>
      <c r="P6" s="265" t="s">
        <v>80</v>
      </c>
      <c r="Q6" s="266"/>
      <c r="R6" s="266"/>
      <c r="S6" s="266"/>
      <c r="T6" s="266"/>
      <c r="U6" s="266"/>
      <c r="V6" s="266"/>
      <c r="W6" s="269" t="s">
        <v>81</v>
      </c>
      <c r="X6" s="270"/>
      <c r="Y6" s="270"/>
      <c r="Z6" s="270"/>
      <c r="AA6" s="270"/>
      <c r="AB6" s="271"/>
      <c r="AC6" s="266" t="s">
        <v>82</v>
      </c>
      <c r="AD6" s="266"/>
      <c r="AE6" s="274"/>
    </row>
    <row r="7" spans="1:31" ht="43.5" customHeight="1" x14ac:dyDescent="0.2">
      <c r="A7" s="259" t="s">
        <v>0</v>
      </c>
      <c r="B7" s="260"/>
      <c r="C7" s="38"/>
      <c r="D7" s="39"/>
      <c r="E7" s="261" t="s">
        <v>4</v>
      </c>
      <c r="F7" s="261"/>
      <c r="G7" s="261"/>
      <c r="H7" s="261"/>
      <c r="I7" s="39"/>
      <c r="J7" s="262"/>
      <c r="K7" s="263"/>
      <c r="L7" s="262"/>
      <c r="M7" s="264"/>
      <c r="N7" s="263"/>
      <c r="O7" s="40"/>
      <c r="P7" s="267"/>
      <c r="Q7" s="268"/>
      <c r="R7" s="268"/>
      <c r="S7" s="268"/>
      <c r="T7" s="268"/>
      <c r="U7" s="268"/>
      <c r="V7" s="268"/>
      <c r="W7" s="272"/>
      <c r="X7" s="268"/>
      <c r="Y7" s="268"/>
      <c r="Z7" s="268"/>
      <c r="AA7" s="268"/>
      <c r="AB7" s="273"/>
      <c r="AC7" s="268"/>
      <c r="AD7" s="268"/>
      <c r="AE7" s="275"/>
    </row>
    <row r="8" spans="1:31" ht="27" customHeight="1" x14ac:dyDescent="0.2">
      <c r="A8" s="283" t="s">
        <v>46</v>
      </c>
      <c r="B8" s="284"/>
      <c r="C8" s="106" t="s">
        <v>71</v>
      </c>
      <c r="D8" s="90"/>
      <c r="E8" s="90"/>
      <c r="F8" s="90"/>
      <c r="G8" s="240"/>
      <c r="H8" s="106" t="s">
        <v>83</v>
      </c>
      <c r="I8" s="90"/>
      <c r="J8" s="90"/>
      <c r="K8" s="90"/>
      <c r="L8" s="240"/>
      <c r="M8" s="106" t="s">
        <v>5</v>
      </c>
      <c r="N8" s="90"/>
      <c r="O8" s="90"/>
      <c r="P8" s="90"/>
      <c r="Q8" s="240"/>
      <c r="R8" s="287" t="s">
        <v>8</v>
      </c>
      <c r="S8" s="288"/>
      <c r="T8" s="288"/>
      <c r="U8" s="289"/>
      <c r="V8" s="293"/>
      <c r="W8" s="294"/>
      <c r="X8" s="294"/>
      <c r="Y8" s="294"/>
      <c r="Z8" s="294"/>
      <c r="AA8" s="294"/>
      <c r="AB8" s="294"/>
      <c r="AC8" s="294"/>
      <c r="AD8" s="294"/>
      <c r="AE8" s="295"/>
    </row>
    <row r="9" spans="1:31" ht="27" customHeight="1" x14ac:dyDescent="0.2">
      <c r="A9" s="285"/>
      <c r="B9" s="286"/>
      <c r="C9" s="299"/>
      <c r="D9" s="300"/>
      <c r="E9" s="300"/>
      <c r="F9" s="300"/>
      <c r="G9" s="301"/>
      <c r="H9" s="299"/>
      <c r="I9" s="300"/>
      <c r="J9" s="300"/>
      <c r="K9" s="300"/>
      <c r="L9" s="301"/>
      <c r="M9" s="299"/>
      <c r="N9" s="300"/>
      <c r="O9" s="300"/>
      <c r="P9" s="300"/>
      <c r="Q9" s="301"/>
      <c r="R9" s="290"/>
      <c r="S9" s="291"/>
      <c r="T9" s="291"/>
      <c r="U9" s="292"/>
      <c r="V9" s="296"/>
      <c r="W9" s="297"/>
      <c r="X9" s="297"/>
      <c r="Y9" s="297"/>
      <c r="Z9" s="297"/>
      <c r="AA9" s="297"/>
      <c r="AB9" s="297"/>
      <c r="AC9" s="297"/>
      <c r="AD9" s="297"/>
      <c r="AE9" s="298"/>
    </row>
    <row r="10" spans="1:31" ht="43.5" customHeight="1" x14ac:dyDescent="0.2">
      <c r="A10" s="227" t="s">
        <v>6</v>
      </c>
      <c r="B10" s="228"/>
      <c r="C10" s="108"/>
      <c r="D10" s="109"/>
      <c r="E10" s="109"/>
      <c r="F10" s="109"/>
      <c r="G10" s="110"/>
      <c r="H10" s="108"/>
      <c r="I10" s="109"/>
      <c r="J10" s="109"/>
      <c r="K10" s="109"/>
      <c r="L10" s="110"/>
      <c r="M10" s="108"/>
      <c r="N10" s="109"/>
      <c r="O10" s="109"/>
      <c r="P10" s="109"/>
      <c r="Q10" s="110"/>
      <c r="R10" s="302" t="s">
        <v>9</v>
      </c>
      <c r="S10" s="303"/>
      <c r="T10" s="304" t="s">
        <v>12</v>
      </c>
      <c r="U10" s="305"/>
      <c r="V10" s="306"/>
      <c r="W10" s="307"/>
      <c r="X10" s="307"/>
      <c r="Y10" s="307"/>
      <c r="Z10" s="308"/>
      <c r="AA10" s="304" t="s">
        <v>13</v>
      </c>
      <c r="AB10" s="305"/>
      <c r="AC10" s="306"/>
      <c r="AD10" s="307"/>
      <c r="AE10" s="309"/>
    </row>
    <row r="11" spans="1:31" ht="27" customHeight="1" x14ac:dyDescent="0.2">
      <c r="A11" s="102" t="s">
        <v>14</v>
      </c>
      <c r="B11" s="103"/>
      <c r="C11" s="70" t="s">
        <v>7</v>
      </c>
      <c r="D11" s="151"/>
      <c r="E11" s="151"/>
      <c r="F11" s="151"/>
      <c r="G11" s="151"/>
      <c r="H11" s="151"/>
      <c r="I11" s="71" t="s">
        <v>4</v>
      </c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6"/>
    </row>
    <row r="12" spans="1:31" ht="36" customHeight="1" x14ac:dyDescent="0.2">
      <c r="A12" s="147"/>
      <c r="B12" s="148"/>
      <c r="C12" s="222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4"/>
    </row>
    <row r="13" spans="1:31" ht="27" customHeight="1" x14ac:dyDescent="0.2">
      <c r="A13" s="147"/>
      <c r="B13" s="148"/>
      <c r="C13" s="72" t="s">
        <v>10</v>
      </c>
      <c r="D13" s="138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40"/>
      <c r="R13" s="135" t="s">
        <v>36</v>
      </c>
      <c r="S13" s="136"/>
      <c r="T13" s="136"/>
      <c r="U13" s="137"/>
      <c r="V13" s="126"/>
      <c r="W13" s="127"/>
      <c r="X13" s="127"/>
      <c r="Y13" s="127"/>
      <c r="Z13" s="127"/>
      <c r="AA13" s="127"/>
      <c r="AB13" s="127"/>
      <c r="AC13" s="127"/>
      <c r="AD13" s="127"/>
      <c r="AE13" s="128"/>
    </row>
    <row r="14" spans="1:31" ht="27" customHeight="1" x14ac:dyDescent="0.2">
      <c r="A14" s="149"/>
      <c r="B14" s="150"/>
      <c r="C14" s="73" t="s">
        <v>11</v>
      </c>
      <c r="D14" s="129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1"/>
      <c r="R14" s="132"/>
      <c r="S14" s="133"/>
      <c r="T14" s="133"/>
      <c r="U14" s="134"/>
      <c r="V14" s="141"/>
      <c r="W14" s="142"/>
      <c r="X14" s="142"/>
      <c r="Y14" s="142"/>
      <c r="Z14" s="142"/>
      <c r="AA14" s="142"/>
      <c r="AB14" s="142"/>
      <c r="AC14" s="142"/>
      <c r="AD14" s="142"/>
      <c r="AE14" s="143"/>
    </row>
    <row r="15" spans="1:31" ht="38.25" customHeight="1" x14ac:dyDescent="0.2">
      <c r="A15" s="102" t="s">
        <v>84</v>
      </c>
      <c r="B15" s="103"/>
      <c r="C15" s="106" t="s">
        <v>37</v>
      </c>
      <c r="D15" s="90"/>
      <c r="E15" s="90"/>
      <c r="F15" s="91" t="s">
        <v>38</v>
      </c>
      <c r="G15" s="90"/>
      <c r="H15" s="90"/>
      <c r="I15" s="90"/>
      <c r="J15" s="92"/>
      <c r="K15" s="90" t="s">
        <v>39</v>
      </c>
      <c r="L15" s="90"/>
      <c r="M15" s="90"/>
      <c r="N15" s="90"/>
      <c r="O15" s="107"/>
      <c r="P15" s="90" t="s">
        <v>40</v>
      </c>
      <c r="Q15" s="90"/>
      <c r="R15" s="90"/>
      <c r="S15" s="90"/>
      <c r="T15" s="90"/>
      <c r="U15" s="91" t="s">
        <v>41</v>
      </c>
      <c r="V15" s="90"/>
      <c r="W15" s="90"/>
      <c r="X15" s="92"/>
      <c r="Y15" s="90" t="s">
        <v>42</v>
      </c>
      <c r="Z15" s="90"/>
      <c r="AA15" s="90"/>
      <c r="AB15" s="90"/>
      <c r="AC15" s="107"/>
      <c r="AD15" s="90" t="s">
        <v>47</v>
      </c>
      <c r="AE15" s="114"/>
    </row>
    <row r="16" spans="1:31" ht="27" customHeight="1" thickBot="1" x14ac:dyDescent="0.25">
      <c r="A16" s="104"/>
      <c r="B16" s="105"/>
      <c r="C16" s="115"/>
      <c r="D16" s="116"/>
      <c r="E16" s="116"/>
      <c r="F16" s="117"/>
      <c r="G16" s="116"/>
      <c r="H16" s="116"/>
      <c r="I16" s="116"/>
      <c r="J16" s="118"/>
      <c r="K16" s="119" t="str">
        <f>IF(AND(C16="",F16=""),"",C16+F16)</f>
        <v/>
      </c>
      <c r="L16" s="119"/>
      <c r="M16" s="119"/>
      <c r="N16" s="119"/>
      <c r="O16" s="120"/>
      <c r="P16" s="116"/>
      <c r="Q16" s="116"/>
      <c r="R16" s="116"/>
      <c r="S16" s="116"/>
      <c r="T16" s="116"/>
      <c r="U16" s="117"/>
      <c r="V16" s="116"/>
      <c r="W16" s="116"/>
      <c r="X16" s="118"/>
      <c r="Y16" s="121" t="str">
        <f>IF(AND(P16="",U16=""),"",P16+U16)</f>
        <v/>
      </c>
      <c r="Z16" s="119"/>
      <c r="AA16" s="119"/>
      <c r="AB16" s="119"/>
      <c r="AC16" s="120"/>
      <c r="AD16" s="119" t="str">
        <f>IF(AND(K16="",Y16=""),"",IF(K16="",0,K16)+IF(Y16="",0,Y16))</f>
        <v/>
      </c>
      <c r="AE16" s="122"/>
    </row>
    <row r="17" spans="1:36" ht="11.25" customHeight="1" x14ac:dyDescent="0.2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</row>
    <row r="18" spans="1:36" ht="16.5" customHeight="1" x14ac:dyDescent="0.2">
      <c r="A18" s="99" t="s">
        <v>48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</row>
    <row r="19" spans="1:36" ht="27.75" customHeight="1" x14ac:dyDescent="0.2">
      <c r="A19" s="99" t="s">
        <v>85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</row>
    <row r="20" spans="1:36" ht="16.5" customHeight="1" x14ac:dyDescent="0.2">
      <c r="A20" s="99" t="s">
        <v>15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</row>
    <row r="21" spans="1:36" ht="11.25" customHeight="1" thickBot="1" x14ac:dyDescent="0.25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</row>
    <row r="22" spans="1:36" ht="27" customHeight="1" x14ac:dyDescent="0.2">
      <c r="A22" s="79" t="s">
        <v>16</v>
      </c>
      <c r="B22" s="80"/>
      <c r="C22" s="81" t="s">
        <v>90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3"/>
    </row>
    <row r="23" spans="1:36" ht="27" customHeight="1" x14ac:dyDescent="0.2">
      <c r="A23" s="41"/>
      <c r="B23" s="280" t="s">
        <v>72</v>
      </c>
      <c r="C23" s="280"/>
      <c r="D23" s="280"/>
      <c r="E23" s="280"/>
      <c r="F23" s="280"/>
      <c r="G23" s="280"/>
      <c r="H23" s="280"/>
      <c r="I23" s="280"/>
      <c r="J23" s="280"/>
      <c r="K23" s="280"/>
      <c r="L23" s="37"/>
      <c r="M23" s="281" t="s">
        <v>74</v>
      </c>
      <c r="N23" s="281"/>
      <c r="O23" s="281"/>
      <c r="P23" s="281"/>
      <c r="Q23" s="281"/>
      <c r="R23" s="281"/>
      <c r="S23" s="281"/>
      <c r="T23" s="281"/>
      <c r="U23" s="281"/>
      <c r="V23" s="281" t="s">
        <v>76</v>
      </c>
      <c r="W23" s="281"/>
      <c r="X23" s="281"/>
      <c r="Y23" s="281"/>
      <c r="Z23" s="281"/>
      <c r="AA23" s="281"/>
      <c r="AB23" s="281"/>
      <c r="AC23" s="281"/>
      <c r="AD23" s="281"/>
      <c r="AE23" s="282"/>
    </row>
    <row r="24" spans="1:36" ht="27" customHeight="1" x14ac:dyDescent="0.2">
      <c r="A24" s="34"/>
      <c r="B24" s="278" t="s">
        <v>73</v>
      </c>
      <c r="C24" s="278"/>
      <c r="D24" s="278"/>
      <c r="E24" s="278"/>
      <c r="F24" s="278"/>
      <c r="G24" s="278"/>
      <c r="H24" s="278"/>
      <c r="I24" s="278"/>
      <c r="J24" s="278"/>
      <c r="K24" s="278"/>
      <c r="L24" s="35"/>
      <c r="M24" s="278" t="s">
        <v>75</v>
      </c>
      <c r="N24" s="278"/>
      <c r="O24" s="278"/>
      <c r="P24" s="278"/>
      <c r="Q24" s="278"/>
      <c r="R24" s="278"/>
      <c r="S24" s="278"/>
      <c r="T24" s="278"/>
      <c r="U24" s="278"/>
      <c r="V24" s="278" t="s">
        <v>91</v>
      </c>
      <c r="W24" s="278"/>
      <c r="X24" s="278"/>
      <c r="Y24" s="278"/>
      <c r="Z24" s="278"/>
      <c r="AA24" s="278"/>
      <c r="AB24" s="278"/>
      <c r="AC24" s="278"/>
      <c r="AD24" s="278"/>
      <c r="AE24" s="279"/>
    </row>
    <row r="25" spans="1:36" ht="27" customHeight="1" thickBot="1" x14ac:dyDescent="0.25">
      <c r="A25" s="165" t="s">
        <v>17</v>
      </c>
      <c r="B25" s="166"/>
      <c r="C25" s="166"/>
      <c r="D25" s="167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1"/>
    </row>
    <row r="26" spans="1:36" ht="11.25" customHeight="1" x14ac:dyDescent="0.2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</row>
    <row r="27" spans="1:36" ht="16.5" customHeight="1" x14ac:dyDescent="0.2">
      <c r="A27" s="84" t="s">
        <v>2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</row>
    <row r="28" spans="1:36" ht="16.5" customHeight="1" x14ac:dyDescent="0.2">
      <c r="A28" s="84" t="s">
        <v>3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</row>
    <row r="29" spans="1:36" ht="11.25" customHeight="1" thickBot="1" x14ac:dyDescent="0.2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</row>
    <row r="30" spans="1:36" ht="27" customHeight="1" x14ac:dyDescent="0.2">
      <c r="A30" s="236"/>
      <c r="B30" s="236"/>
      <c r="C30" s="236"/>
      <c r="D30" s="237" t="s">
        <v>18</v>
      </c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9"/>
      <c r="S30" s="89" t="s">
        <v>92</v>
      </c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240"/>
    </row>
    <row r="31" spans="1:36" ht="27" customHeight="1" x14ac:dyDescent="0.2">
      <c r="A31" s="236"/>
      <c r="B31" s="236"/>
      <c r="C31" s="236"/>
      <c r="D31" s="85" t="s">
        <v>19</v>
      </c>
      <c r="E31" s="86"/>
      <c r="F31" s="86"/>
      <c r="G31" s="86"/>
      <c r="H31" s="86"/>
      <c r="I31" s="86"/>
      <c r="J31" s="87" t="s">
        <v>20</v>
      </c>
      <c r="K31" s="86"/>
      <c r="L31" s="86"/>
      <c r="M31" s="86"/>
      <c r="N31" s="86"/>
      <c r="O31" s="86"/>
      <c r="P31" s="88"/>
      <c r="Q31" s="93" t="s">
        <v>21</v>
      </c>
      <c r="R31" s="94"/>
      <c r="S31" s="89" t="s">
        <v>19</v>
      </c>
      <c r="T31" s="90"/>
      <c r="U31" s="90"/>
      <c r="V31" s="90"/>
      <c r="W31" s="90"/>
      <c r="X31" s="90"/>
      <c r="Y31" s="90"/>
      <c r="Z31" s="91" t="s">
        <v>20</v>
      </c>
      <c r="AA31" s="90"/>
      <c r="AB31" s="90"/>
      <c r="AC31" s="90"/>
      <c r="AD31" s="92"/>
      <c r="AE31" s="97" t="s">
        <v>21</v>
      </c>
    </row>
    <row r="32" spans="1:36" ht="27" customHeight="1" x14ac:dyDescent="0.2">
      <c r="A32" s="236"/>
      <c r="B32" s="236"/>
      <c r="C32" s="236"/>
      <c r="D32" s="241" t="s">
        <v>22</v>
      </c>
      <c r="E32" s="242"/>
      <c r="F32" s="243"/>
      <c r="G32" s="244" t="s">
        <v>23</v>
      </c>
      <c r="H32" s="242"/>
      <c r="I32" s="243"/>
      <c r="J32" s="244" t="s">
        <v>22</v>
      </c>
      <c r="K32" s="242"/>
      <c r="L32" s="242"/>
      <c r="M32" s="243"/>
      <c r="N32" s="244" t="s">
        <v>23</v>
      </c>
      <c r="O32" s="242"/>
      <c r="P32" s="243"/>
      <c r="Q32" s="95"/>
      <c r="R32" s="96"/>
      <c r="S32" s="245" t="s">
        <v>22</v>
      </c>
      <c r="T32" s="246"/>
      <c r="U32" s="246"/>
      <c r="V32" s="246"/>
      <c r="W32" s="247"/>
      <c r="X32" s="248" t="s">
        <v>23</v>
      </c>
      <c r="Y32" s="247"/>
      <c r="Z32" s="248" t="s">
        <v>22</v>
      </c>
      <c r="AA32" s="247"/>
      <c r="AB32" s="248" t="s">
        <v>23</v>
      </c>
      <c r="AC32" s="246"/>
      <c r="AD32" s="247"/>
      <c r="AE32" s="98"/>
      <c r="AG32" s="75" t="s">
        <v>86</v>
      </c>
      <c r="AH32" s="75"/>
      <c r="AI32" s="75"/>
      <c r="AJ32" s="75"/>
    </row>
    <row r="33" spans="1:36" ht="41.1" customHeight="1" x14ac:dyDescent="0.2">
      <c r="A33" s="229" t="s">
        <v>43</v>
      </c>
      <c r="B33" s="230"/>
      <c r="C33" s="231"/>
      <c r="D33" s="232" t="str">
        <f>IF(D37="","",IF(Q37&lt;10,"",D37-D34-#REF!))</f>
        <v/>
      </c>
      <c r="E33" s="233"/>
      <c r="F33" s="234"/>
      <c r="G33" s="209" t="str">
        <f>IF(G37="","",IF(Q37&lt;10,"",G37-G34-#REF!))</f>
        <v/>
      </c>
      <c r="H33" s="233"/>
      <c r="I33" s="234"/>
      <c r="J33" s="209" t="str">
        <f>IF(J37="","",IF(Q37&lt;10,"",J37-J34-#REF!))</f>
        <v/>
      </c>
      <c r="K33" s="233"/>
      <c r="L33" s="233"/>
      <c r="M33" s="234"/>
      <c r="N33" s="209" t="str">
        <f>IF(N37="","",IF(Q37&lt;10,"",N37-N34-#REF!))</f>
        <v/>
      </c>
      <c r="O33" s="233"/>
      <c r="P33" s="234"/>
      <c r="Q33" s="209" t="str">
        <f>IF(Q37="","",IF(Q37&lt;10,"",Q37-Q34-#REF!))</f>
        <v/>
      </c>
      <c r="R33" s="210"/>
      <c r="S33" s="235"/>
      <c r="T33" s="218"/>
      <c r="U33" s="218"/>
      <c r="V33" s="218"/>
      <c r="W33" s="219"/>
      <c r="X33" s="217"/>
      <c r="Y33" s="219"/>
      <c r="Z33" s="217"/>
      <c r="AA33" s="219"/>
      <c r="AB33" s="217"/>
      <c r="AC33" s="218"/>
      <c r="AD33" s="219"/>
      <c r="AE33" s="1"/>
      <c r="AG33" s="65"/>
      <c r="AH33" s="66" t="s">
        <v>89</v>
      </c>
      <c r="AI33" s="66" t="s">
        <v>88</v>
      </c>
      <c r="AJ33" s="66" t="s">
        <v>87</v>
      </c>
    </row>
    <row r="34" spans="1:36" ht="41.1" customHeight="1" thickBot="1" x14ac:dyDescent="0.25">
      <c r="A34" s="171" t="s">
        <v>24</v>
      </c>
      <c r="B34" s="172"/>
      <c r="C34" s="173"/>
      <c r="D34" s="205"/>
      <c r="E34" s="206"/>
      <c r="F34" s="207"/>
      <c r="G34" s="208"/>
      <c r="H34" s="206"/>
      <c r="I34" s="207"/>
      <c r="J34" s="208"/>
      <c r="K34" s="206"/>
      <c r="L34" s="206"/>
      <c r="M34" s="207"/>
      <c r="N34" s="208"/>
      <c r="O34" s="206"/>
      <c r="P34" s="207"/>
      <c r="Q34" s="209" t="str">
        <f>IF(Q37="","",IF(Q37&lt;10,"",ROUND(Q37*0.1,0)))</f>
        <v/>
      </c>
      <c r="R34" s="210"/>
      <c r="S34" s="211"/>
      <c r="T34" s="211"/>
      <c r="U34" s="211"/>
      <c r="V34" s="211"/>
      <c r="W34" s="212"/>
      <c r="X34" s="213"/>
      <c r="Y34" s="212"/>
      <c r="Z34" s="213"/>
      <c r="AA34" s="212"/>
      <c r="AB34" s="213"/>
      <c r="AC34" s="211"/>
      <c r="AD34" s="212"/>
      <c r="AE34" s="2"/>
      <c r="AG34" s="36" t="s">
        <v>24</v>
      </c>
      <c r="AH34" s="67">
        <f>SUM(D34:P34)</f>
        <v>0</v>
      </c>
      <c r="AI34" s="68" t="str">
        <f>Q34</f>
        <v/>
      </c>
      <c r="AJ34" s="69" t="str">
        <f>IF(OR(AH34="",AI34=""),"",AH34-AI34)</f>
        <v/>
      </c>
    </row>
    <row r="35" spans="1:36" ht="41.1" customHeight="1" thickTop="1" thickBot="1" x14ac:dyDescent="0.25">
      <c r="A35" s="177" t="s">
        <v>45</v>
      </c>
      <c r="B35" s="178"/>
      <c r="C35" s="179"/>
      <c r="D35" s="180"/>
      <c r="E35" s="181"/>
      <c r="F35" s="182"/>
      <c r="G35" s="183"/>
      <c r="H35" s="181"/>
      <c r="I35" s="182"/>
      <c r="J35" s="183"/>
      <c r="K35" s="181"/>
      <c r="L35" s="181"/>
      <c r="M35" s="182"/>
      <c r="N35" s="183"/>
      <c r="O35" s="181"/>
      <c r="P35" s="182"/>
      <c r="Q35" s="183"/>
      <c r="R35" s="184"/>
      <c r="S35" s="185"/>
      <c r="T35" s="185"/>
      <c r="U35" s="185"/>
      <c r="V35" s="185"/>
      <c r="W35" s="186"/>
      <c r="X35" s="187"/>
      <c r="Y35" s="186"/>
      <c r="Z35" s="187"/>
      <c r="AA35" s="186"/>
      <c r="AB35" s="187"/>
      <c r="AC35" s="185"/>
      <c r="AD35" s="186"/>
      <c r="AE35" s="3"/>
    </row>
    <row r="36" spans="1:36" ht="41.1" customHeight="1" thickTop="1" thickBot="1" x14ac:dyDescent="0.25">
      <c r="A36" s="177" t="s">
        <v>44</v>
      </c>
      <c r="B36" s="178"/>
      <c r="C36" s="179"/>
      <c r="D36" s="180"/>
      <c r="E36" s="181"/>
      <c r="F36" s="182"/>
      <c r="G36" s="183"/>
      <c r="H36" s="181"/>
      <c r="I36" s="182"/>
      <c r="J36" s="183"/>
      <c r="K36" s="181"/>
      <c r="L36" s="181"/>
      <c r="M36" s="182"/>
      <c r="N36" s="183"/>
      <c r="O36" s="181"/>
      <c r="P36" s="182"/>
      <c r="Q36" s="183"/>
      <c r="R36" s="184"/>
      <c r="S36" s="185"/>
      <c r="T36" s="185"/>
      <c r="U36" s="185"/>
      <c r="V36" s="185"/>
      <c r="W36" s="186"/>
      <c r="X36" s="187"/>
      <c r="Y36" s="186"/>
      <c r="Z36" s="187"/>
      <c r="AA36" s="186"/>
      <c r="AB36" s="187"/>
      <c r="AC36" s="185"/>
      <c r="AD36" s="186"/>
      <c r="AE36" s="3"/>
    </row>
    <row r="37" spans="1:36" ht="41.1" customHeight="1" thickTop="1" thickBot="1" x14ac:dyDescent="0.25">
      <c r="A37" s="190" t="s">
        <v>25</v>
      </c>
      <c r="B37" s="191"/>
      <c r="C37" s="192"/>
      <c r="D37" s="193" t="str">
        <f>IF(C16="","",C16)</f>
        <v/>
      </c>
      <c r="E37" s="194"/>
      <c r="F37" s="195"/>
      <c r="G37" s="193" t="str">
        <f>IF(F16="","",F16)</f>
        <v/>
      </c>
      <c r="H37" s="194"/>
      <c r="I37" s="195"/>
      <c r="J37" s="196" t="str">
        <f>IF(P16="","",P16)</f>
        <v/>
      </c>
      <c r="K37" s="194"/>
      <c r="L37" s="194"/>
      <c r="M37" s="195"/>
      <c r="N37" s="193" t="str">
        <f>IF(U16="","",U16)</f>
        <v/>
      </c>
      <c r="O37" s="194"/>
      <c r="P37" s="195"/>
      <c r="Q37" s="197" t="str">
        <f>AD16</f>
        <v/>
      </c>
      <c r="R37" s="198"/>
      <c r="S37" s="199"/>
      <c r="T37" s="199"/>
      <c r="U37" s="199"/>
      <c r="V37" s="199"/>
      <c r="W37" s="200"/>
      <c r="X37" s="204"/>
      <c r="Y37" s="200"/>
      <c r="Z37" s="204"/>
      <c r="AA37" s="200"/>
      <c r="AB37" s="204"/>
      <c r="AC37" s="199"/>
      <c r="AD37" s="200"/>
      <c r="AE37" s="152"/>
    </row>
    <row r="38" spans="1:36" ht="41.1" customHeight="1" x14ac:dyDescent="0.2">
      <c r="A38" s="154" t="str">
        <f>IF(Q37="","",IF(Q37&lt;10,"",IF(SUM(D33:P33)=Q33,"","【重要】秀作・金剛賞および特選・月輪賞の内申数を確認して下さい。")))</f>
        <v/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5"/>
      <c r="S38" s="201"/>
      <c r="T38" s="202"/>
      <c r="U38" s="202"/>
      <c r="V38" s="202"/>
      <c r="W38" s="203"/>
      <c r="X38" s="201"/>
      <c r="Y38" s="203"/>
      <c r="Z38" s="201"/>
      <c r="AA38" s="203"/>
      <c r="AB38" s="201"/>
      <c r="AC38" s="202"/>
      <c r="AD38" s="203"/>
      <c r="AE38" s="153"/>
    </row>
    <row r="39" spans="1:36" ht="27" customHeight="1" x14ac:dyDescent="0.2">
      <c r="A39" s="156" t="s">
        <v>26</v>
      </c>
      <c r="B39" s="159" t="s">
        <v>27</v>
      </c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1"/>
      <c r="S39" s="162"/>
      <c r="T39" s="163"/>
      <c r="U39" s="163"/>
      <c r="V39" s="163"/>
      <c r="W39" s="164"/>
      <c r="X39" s="162"/>
      <c r="Y39" s="164"/>
      <c r="Z39" s="162"/>
      <c r="AA39" s="164"/>
      <c r="AB39" s="162"/>
      <c r="AC39" s="163"/>
      <c r="AD39" s="164"/>
      <c r="AE39" s="4"/>
    </row>
    <row r="40" spans="1:36" ht="27" customHeight="1" x14ac:dyDescent="0.2">
      <c r="A40" s="157"/>
      <c r="B40" s="214" t="s">
        <v>28</v>
      </c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6"/>
      <c r="S40" s="174"/>
      <c r="T40" s="175"/>
      <c r="U40" s="175"/>
      <c r="V40" s="175"/>
      <c r="W40" s="176"/>
      <c r="X40" s="174"/>
      <c r="Y40" s="176"/>
      <c r="Z40" s="174"/>
      <c r="AA40" s="176"/>
      <c r="AB40" s="174"/>
      <c r="AC40" s="175"/>
      <c r="AD40" s="176"/>
      <c r="AE40" s="5"/>
    </row>
    <row r="41" spans="1:36" ht="27" customHeight="1" x14ac:dyDescent="0.2">
      <c r="A41" s="157"/>
      <c r="B41" s="168" t="s">
        <v>29</v>
      </c>
      <c r="C41" s="169"/>
      <c r="D41" s="168" t="s">
        <v>30</v>
      </c>
      <c r="E41" s="170"/>
      <c r="F41" s="169"/>
      <c r="G41" s="168" t="s">
        <v>31</v>
      </c>
      <c r="H41" s="170"/>
      <c r="I41" s="169"/>
      <c r="J41" s="168" t="s">
        <v>32</v>
      </c>
      <c r="K41" s="170"/>
      <c r="L41" s="170"/>
      <c r="M41" s="169"/>
      <c r="N41" s="168" t="s">
        <v>33</v>
      </c>
      <c r="O41" s="170"/>
      <c r="P41" s="169"/>
      <c r="Q41" s="168" t="s">
        <v>34</v>
      </c>
      <c r="R41" s="169"/>
      <c r="S41" s="123"/>
      <c r="T41" s="124"/>
      <c r="U41" s="124"/>
      <c r="V41" s="124"/>
      <c r="W41" s="125"/>
      <c r="X41" s="123"/>
      <c r="Y41" s="125"/>
      <c r="Z41" s="123"/>
      <c r="AA41" s="125"/>
      <c r="AB41" s="123"/>
      <c r="AC41" s="124"/>
      <c r="AD41" s="125"/>
      <c r="AE41" s="6"/>
    </row>
    <row r="42" spans="1:36" ht="40.5" customHeight="1" x14ac:dyDescent="0.2">
      <c r="A42" s="158"/>
      <c r="B42" s="188" t="s">
        <v>35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189"/>
      <c r="S42" s="144"/>
      <c r="T42" s="145"/>
      <c r="U42" s="145"/>
      <c r="V42" s="145"/>
      <c r="W42" s="146"/>
      <c r="X42" s="144"/>
      <c r="Y42" s="146"/>
      <c r="Z42" s="144"/>
      <c r="AA42" s="146"/>
      <c r="AB42" s="144"/>
      <c r="AC42" s="145"/>
      <c r="AD42" s="146"/>
      <c r="AE42" s="74"/>
    </row>
    <row r="43" spans="1:36" ht="27" customHeight="1" x14ac:dyDescent="0.2"/>
  </sheetData>
  <sheetProtection selectLockedCells="1"/>
  <mergeCells count="173">
    <mergeCell ref="M8:Q8"/>
    <mergeCell ref="R8:U9"/>
    <mergeCell ref="V8:AE9"/>
    <mergeCell ref="C9:G9"/>
    <mergeCell ref="H9:L9"/>
    <mergeCell ref="M9:Q9"/>
    <mergeCell ref="R10:S10"/>
    <mergeCell ref="T10:U10"/>
    <mergeCell ref="V10:Z10"/>
    <mergeCell ref="AA10:AB10"/>
    <mergeCell ref="AC10:AE10"/>
    <mergeCell ref="Z32:AA32"/>
    <mergeCell ref="AB32:AD32"/>
    <mergeCell ref="A4:N5"/>
    <mergeCell ref="A6:O6"/>
    <mergeCell ref="O4:O5"/>
    <mergeCell ref="P4:AE4"/>
    <mergeCell ref="A7:B7"/>
    <mergeCell ref="E7:H7"/>
    <mergeCell ref="J7:K7"/>
    <mergeCell ref="L7:N7"/>
    <mergeCell ref="P6:V7"/>
    <mergeCell ref="W6:AB7"/>
    <mergeCell ref="AC6:AE7"/>
    <mergeCell ref="W5:AB5"/>
    <mergeCell ref="AC5:AE5"/>
    <mergeCell ref="B24:K24"/>
    <mergeCell ref="M24:U24"/>
    <mergeCell ref="V24:AE24"/>
    <mergeCell ref="B23:K23"/>
    <mergeCell ref="M23:U23"/>
    <mergeCell ref="V23:AE23"/>
    <mergeCell ref="A8:B9"/>
    <mergeCell ref="C8:G8"/>
    <mergeCell ref="H8:L8"/>
    <mergeCell ref="AB33:AD33"/>
    <mergeCell ref="E25:AE25"/>
    <mergeCell ref="C12:AE12"/>
    <mergeCell ref="J11:AE11"/>
    <mergeCell ref="A10:B10"/>
    <mergeCell ref="C10:G10"/>
    <mergeCell ref="A33:C33"/>
    <mergeCell ref="D33:F33"/>
    <mergeCell ref="G33:I33"/>
    <mergeCell ref="J33:M33"/>
    <mergeCell ref="N33:P33"/>
    <mergeCell ref="Q33:R33"/>
    <mergeCell ref="S33:W33"/>
    <mergeCell ref="X33:Y33"/>
    <mergeCell ref="Z33:AA33"/>
    <mergeCell ref="A30:C32"/>
    <mergeCell ref="D30:R30"/>
    <mergeCell ref="S30:AE30"/>
    <mergeCell ref="D32:F32"/>
    <mergeCell ref="G32:I32"/>
    <mergeCell ref="J32:M32"/>
    <mergeCell ref="N32:P32"/>
    <mergeCell ref="S32:W32"/>
    <mergeCell ref="X32:Y32"/>
    <mergeCell ref="AB40:AD40"/>
    <mergeCell ref="D34:F34"/>
    <mergeCell ref="G34:I34"/>
    <mergeCell ref="J34:M34"/>
    <mergeCell ref="N34:P34"/>
    <mergeCell ref="Q34:R34"/>
    <mergeCell ref="S34:W34"/>
    <mergeCell ref="X34:Y34"/>
    <mergeCell ref="Z34:AA34"/>
    <mergeCell ref="B40:R40"/>
    <mergeCell ref="AB34:AD34"/>
    <mergeCell ref="Z35:AA35"/>
    <mergeCell ref="AB35:AD35"/>
    <mergeCell ref="Z41:AA41"/>
    <mergeCell ref="B42:R42"/>
    <mergeCell ref="AB36:AD36"/>
    <mergeCell ref="A37:C37"/>
    <mergeCell ref="D37:F37"/>
    <mergeCell ref="G37:I37"/>
    <mergeCell ref="J37:M37"/>
    <mergeCell ref="N37:P37"/>
    <mergeCell ref="Q37:R37"/>
    <mergeCell ref="S37:W38"/>
    <mergeCell ref="X37:Y38"/>
    <mergeCell ref="Z37:AA38"/>
    <mergeCell ref="AB37:AD38"/>
    <mergeCell ref="A36:C36"/>
    <mergeCell ref="D36:F36"/>
    <mergeCell ref="G36:I36"/>
    <mergeCell ref="J36:M36"/>
    <mergeCell ref="N36:P36"/>
    <mergeCell ref="Q36:R36"/>
    <mergeCell ref="S36:W36"/>
    <mergeCell ref="X36:Y36"/>
    <mergeCell ref="Z36:AA36"/>
    <mergeCell ref="X40:Y40"/>
    <mergeCell ref="Z40:AA40"/>
    <mergeCell ref="B41:C41"/>
    <mergeCell ref="D41:F41"/>
    <mergeCell ref="G41:I41"/>
    <mergeCell ref="J41:M41"/>
    <mergeCell ref="N41:P41"/>
    <mergeCell ref="Q41:R41"/>
    <mergeCell ref="S41:W41"/>
    <mergeCell ref="X41:Y41"/>
    <mergeCell ref="A34:C34"/>
    <mergeCell ref="S40:W40"/>
    <mergeCell ref="A35:C35"/>
    <mergeCell ref="D35:F35"/>
    <mergeCell ref="G35:I35"/>
    <mergeCell ref="J35:M35"/>
    <mergeCell ref="N35:P35"/>
    <mergeCell ref="Q35:R35"/>
    <mergeCell ref="S35:W35"/>
    <mergeCell ref="X35:Y35"/>
    <mergeCell ref="AB41:AD41"/>
    <mergeCell ref="V13:AE13"/>
    <mergeCell ref="D14:Q14"/>
    <mergeCell ref="R14:U14"/>
    <mergeCell ref="R13:U13"/>
    <mergeCell ref="D13:Q13"/>
    <mergeCell ref="V14:AE14"/>
    <mergeCell ref="S42:W42"/>
    <mergeCell ref="X42:Y42"/>
    <mergeCell ref="Z42:AA42"/>
    <mergeCell ref="AB42:AD42"/>
    <mergeCell ref="A28:AE28"/>
    <mergeCell ref="A27:AE27"/>
    <mergeCell ref="A11:B14"/>
    <mergeCell ref="D11:H11"/>
    <mergeCell ref="AE37:AE38"/>
    <mergeCell ref="A38:R38"/>
    <mergeCell ref="A39:A42"/>
    <mergeCell ref="B39:R39"/>
    <mergeCell ref="S39:W39"/>
    <mergeCell ref="X39:Y39"/>
    <mergeCell ref="Z39:AA39"/>
    <mergeCell ref="AB39:AD39"/>
    <mergeCell ref="A25:D25"/>
    <mergeCell ref="P15:T15"/>
    <mergeCell ref="U15:X15"/>
    <mergeCell ref="Y15:AC15"/>
    <mergeCell ref="AD15:AE15"/>
    <mergeCell ref="C16:E16"/>
    <mergeCell ref="F16:J16"/>
    <mergeCell ref="K16:O16"/>
    <mergeCell ref="P16:T16"/>
    <mergeCell ref="U16:X16"/>
    <mergeCell ref="Y16:AC16"/>
    <mergeCell ref="AD16:AE16"/>
    <mergeCell ref="AG32:AJ32"/>
    <mergeCell ref="A1:AE3"/>
    <mergeCell ref="A17:AE17"/>
    <mergeCell ref="A22:B22"/>
    <mergeCell ref="C22:AE22"/>
    <mergeCell ref="A29:AE29"/>
    <mergeCell ref="D31:I31"/>
    <mergeCell ref="J31:P31"/>
    <mergeCell ref="S31:Y31"/>
    <mergeCell ref="Z31:AD31"/>
    <mergeCell ref="Q31:R32"/>
    <mergeCell ref="AE31:AE32"/>
    <mergeCell ref="A18:AE18"/>
    <mergeCell ref="A19:AE19"/>
    <mergeCell ref="A20:AE20"/>
    <mergeCell ref="A21:AE21"/>
    <mergeCell ref="A26:AE26"/>
    <mergeCell ref="A15:B16"/>
    <mergeCell ref="C15:E15"/>
    <mergeCell ref="F15:J15"/>
    <mergeCell ref="K15:O15"/>
    <mergeCell ref="H10:L10"/>
    <mergeCell ref="M10:Q10"/>
    <mergeCell ref="P5:V5"/>
  </mergeCells>
  <phoneticPr fontId="1"/>
  <conditionalFormatting sqref="Q34:R34">
    <cfRule type="expression" dxfId="0" priority="1">
      <formula>IF(SUM($D$34:$P$34)=$Q$34,FALSE,TRUE)</formula>
    </cfRule>
  </conditionalFormatting>
  <dataValidations count="1">
    <dataValidation type="whole" allowBlank="1" showErrorMessage="1" errorTitle="入力エラー" error="１つのマス目（セル）には１文字のみ入力してください。_x000a_入力できる文字は「　0　～　9　」の間です。" sqref="I7:O7 C7:D7" xr:uid="{00000000-0002-0000-0000-000000000000}">
      <formula1>0</formula1>
      <formula2>9</formula2>
    </dataValidation>
  </dataValidations>
  <pageMargins left="0.70866141732283472" right="0.70866141732283472" top="0.74803149606299213" bottom="0.74803149606299213" header="0.31496062992125984" footer="0.31496062992125984"/>
  <pageSetup paperSize="13" scale="54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15</xdr:col>
                    <xdr:colOff>28575</xdr:colOff>
                    <xdr:row>5</xdr:row>
                    <xdr:rowOff>0</xdr:rowOff>
                  </from>
                  <to>
                    <xdr:col>21</xdr:col>
                    <xdr:colOff>133350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0</xdr:rowOff>
                  </from>
                  <to>
                    <xdr:col>27</xdr:col>
                    <xdr:colOff>28575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28</xdr:col>
                    <xdr:colOff>47625</xdr:colOff>
                    <xdr:row>5</xdr:row>
                    <xdr:rowOff>0</xdr:rowOff>
                  </from>
                  <to>
                    <xdr:col>30</xdr:col>
                    <xdr:colOff>742950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0</xdr:col>
                    <xdr:colOff>95250</xdr:colOff>
                    <xdr:row>22</xdr:row>
                    <xdr:rowOff>9525</xdr:rowOff>
                  </from>
                  <to>
                    <xdr:col>9</xdr:col>
                    <xdr:colOff>133350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0</xdr:col>
                    <xdr:colOff>95250</xdr:colOff>
                    <xdr:row>23</xdr:row>
                    <xdr:rowOff>9525</xdr:rowOff>
                  </from>
                  <to>
                    <xdr:col>9</xdr:col>
                    <xdr:colOff>142875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12</xdr:col>
                    <xdr:colOff>0</xdr:colOff>
                    <xdr:row>22</xdr:row>
                    <xdr:rowOff>9525</xdr:rowOff>
                  </from>
                  <to>
                    <xdr:col>20</xdr:col>
                    <xdr:colOff>57150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9525</xdr:rowOff>
                  </from>
                  <to>
                    <xdr:col>20</xdr:col>
                    <xdr:colOff>57150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21</xdr:col>
                    <xdr:colOff>0</xdr:colOff>
                    <xdr:row>22</xdr:row>
                    <xdr:rowOff>9525</xdr:rowOff>
                  </from>
                  <to>
                    <xdr:col>30</xdr:col>
                    <xdr:colOff>628650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21</xdr:col>
                    <xdr:colOff>0</xdr:colOff>
                    <xdr:row>23</xdr:row>
                    <xdr:rowOff>9525</xdr:rowOff>
                  </from>
                  <to>
                    <xdr:col>30</xdr:col>
                    <xdr:colOff>685800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37"/>
  <sheetViews>
    <sheetView view="pageBreakPreview" zoomScale="115" zoomScaleNormal="100" zoomScaleSheetLayoutView="115" workbookViewId="0">
      <selection sqref="A1:E1"/>
    </sheetView>
  </sheetViews>
  <sheetFormatPr defaultColWidth="9.33203125" defaultRowHeight="12.75" x14ac:dyDescent="0.2"/>
  <cols>
    <col min="1" max="1" width="10.83203125" customWidth="1"/>
    <col min="2" max="5" width="4.5" customWidth="1"/>
    <col min="6" max="6" width="4.5" hidden="1" customWidth="1"/>
    <col min="7" max="10" width="4.5" customWidth="1"/>
    <col min="11" max="12" width="4.83203125" customWidth="1"/>
    <col min="13" max="13" width="0.6640625" customWidth="1"/>
    <col min="14" max="14" width="11" customWidth="1"/>
    <col min="15" max="15" width="10.83203125" customWidth="1"/>
    <col min="16" max="16" width="0.6640625" hidden="1" customWidth="1"/>
    <col min="17" max="17" width="10.83203125" customWidth="1"/>
    <col min="18" max="18" width="32.1640625" customWidth="1"/>
    <col min="19" max="16384" width="9.33203125" style="60"/>
  </cols>
  <sheetData>
    <row r="1" spans="1:19" ht="18" customHeight="1" x14ac:dyDescent="0.2">
      <c r="A1" s="310"/>
      <c r="B1" s="310"/>
      <c r="C1" s="310"/>
      <c r="D1" s="310"/>
      <c r="E1" s="310"/>
      <c r="F1" s="311" t="s">
        <v>49</v>
      </c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7" t="s">
        <v>50</v>
      </c>
      <c r="R1" s="29"/>
      <c r="S1" s="59"/>
    </row>
    <row r="2" spans="1:19" ht="12" customHeight="1" x14ac:dyDescent="0.2">
      <c r="A2" s="312"/>
      <c r="B2" s="312"/>
      <c r="C2" s="312"/>
      <c r="D2" s="312"/>
      <c r="E2" s="312"/>
      <c r="F2" s="312"/>
      <c r="G2" s="312"/>
      <c r="H2" s="312"/>
      <c r="I2" s="312"/>
      <c r="J2" s="9"/>
      <c r="K2" s="314" t="s">
        <v>51</v>
      </c>
      <c r="L2" s="314"/>
      <c r="M2" s="314"/>
      <c r="N2" s="314"/>
      <c r="O2" s="314"/>
      <c r="P2" s="314"/>
      <c r="Q2" s="314"/>
      <c r="R2" s="315"/>
      <c r="S2" s="59"/>
    </row>
    <row r="3" spans="1:19" ht="17.100000000000001" customHeight="1" thickBot="1" x14ac:dyDescent="0.25">
      <c r="A3" s="313"/>
      <c r="B3" s="313"/>
      <c r="C3" s="313"/>
      <c r="D3" s="313"/>
      <c r="E3" s="313"/>
      <c r="F3" s="313"/>
      <c r="G3" s="313"/>
      <c r="H3" s="313"/>
      <c r="I3" s="313"/>
      <c r="J3" s="9"/>
      <c r="K3" s="314"/>
      <c r="L3" s="314"/>
      <c r="M3" s="314"/>
      <c r="N3" s="314"/>
      <c r="O3" s="314"/>
      <c r="P3" s="314"/>
      <c r="Q3" s="314"/>
      <c r="R3" s="312"/>
      <c r="S3" s="59"/>
    </row>
    <row r="4" spans="1:19" ht="21.95" customHeight="1" thickBot="1" x14ac:dyDescent="0.25">
      <c r="A4" s="10" t="s">
        <v>0</v>
      </c>
      <c r="B4" s="24" t="str">
        <f>IF(出品総表!C7="","",出品総表!C7)</f>
        <v/>
      </c>
      <c r="C4" s="25" t="str">
        <f>IF(出品総表!D7="","",出品総表!D7)</f>
        <v/>
      </c>
      <c r="D4" s="26" t="s">
        <v>52</v>
      </c>
      <c r="E4" s="316" t="str">
        <f>IF(出品総表!I7="","",出品総表!I7)</f>
        <v/>
      </c>
      <c r="F4" s="316"/>
      <c r="G4" s="25" t="str">
        <f>IF(出品総表!J7="","",出品総表!J7)</f>
        <v/>
      </c>
      <c r="H4" s="25" t="str">
        <f>IF(出品総表!L7="","",出品総表!L7)</f>
        <v/>
      </c>
      <c r="I4" s="27" t="str">
        <f>IF(出品総表!O7="","",出品総表!O7)</f>
        <v/>
      </c>
      <c r="J4" s="28"/>
      <c r="K4" s="314"/>
      <c r="L4" s="314"/>
      <c r="M4" s="314"/>
      <c r="N4" s="314"/>
      <c r="O4" s="314"/>
      <c r="P4" s="314"/>
      <c r="Q4" s="314"/>
      <c r="R4" s="58" t="s">
        <v>97</v>
      </c>
      <c r="S4" s="59"/>
    </row>
    <row r="5" spans="1:19" ht="21" customHeight="1" x14ac:dyDescent="0.2">
      <c r="A5" s="11" t="s">
        <v>46</v>
      </c>
      <c r="B5" s="327" t="str">
        <f>IF(出品総表!C9="","",出品総表!C9)</f>
        <v/>
      </c>
      <c r="C5" s="328"/>
      <c r="D5" s="328"/>
      <c r="E5" s="328"/>
      <c r="F5" s="328"/>
      <c r="G5" s="328"/>
      <c r="H5" s="328" t="str">
        <f>IF(出品総表!H9="","",出品総表!H9)</f>
        <v/>
      </c>
      <c r="I5" s="328"/>
      <c r="J5" s="328"/>
      <c r="K5" s="328"/>
      <c r="L5" s="328"/>
      <c r="M5" s="328"/>
      <c r="N5" s="328" t="str">
        <f>IF(出品総表!M9="","",出品総表!M9)</f>
        <v/>
      </c>
      <c r="O5" s="328"/>
      <c r="P5" s="329"/>
      <c r="Q5" s="330" t="s">
        <v>53</v>
      </c>
      <c r="R5" s="332"/>
      <c r="S5" s="59"/>
    </row>
    <row r="6" spans="1:19" ht="15" customHeight="1" x14ac:dyDescent="0.2">
      <c r="A6" s="334" t="s">
        <v>54</v>
      </c>
      <c r="B6" s="336" t="s">
        <v>55</v>
      </c>
      <c r="C6" s="337"/>
      <c r="D6" s="337"/>
      <c r="E6" s="337"/>
      <c r="F6" s="337"/>
      <c r="G6" s="337"/>
      <c r="H6" s="337" t="s">
        <v>56</v>
      </c>
      <c r="I6" s="337"/>
      <c r="J6" s="337"/>
      <c r="K6" s="337"/>
      <c r="L6" s="337"/>
      <c r="M6" s="337"/>
      <c r="N6" s="337" t="s">
        <v>57</v>
      </c>
      <c r="O6" s="337"/>
      <c r="P6" s="338"/>
      <c r="Q6" s="331"/>
      <c r="R6" s="333"/>
      <c r="S6" s="59"/>
    </row>
    <row r="7" spans="1:19" ht="9.75" customHeight="1" x14ac:dyDescent="0.2">
      <c r="A7" s="334"/>
      <c r="B7" s="339" t="str">
        <f>IF(出品総表!C10="","",出品総表!C10)</f>
        <v/>
      </c>
      <c r="C7" s="317"/>
      <c r="D7" s="317"/>
      <c r="E7" s="317"/>
      <c r="F7" s="317"/>
      <c r="G7" s="317"/>
      <c r="H7" s="317" t="str">
        <f>IF(出品総表!H10="","",出品総表!H10)</f>
        <v/>
      </c>
      <c r="I7" s="317"/>
      <c r="J7" s="317"/>
      <c r="K7" s="317"/>
      <c r="L7" s="317"/>
      <c r="M7" s="317"/>
      <c r="N7" s="317" t="str">
        <f>IF(出品総表!M10="","",出品総表!M10)</f>
        <v/>
      </c>
      <c r="O7" s="317"/>
      <c r="P7" s="319"/>
      <c r="Q7" s="321" t="s">
        <v>58</v>
      </c>
      <c r="R7" s="323" t="str">
        <f>IF(出品総表!C16="","",出品総表!C16)</f>
        <v/>
      </c>
      <c r="S7" s="59"/>
    </row>
    <row r="8" spans="1:19" ht="25.5" customHeight="1" thickBot="1" x14ac:dyDescent="0.25">
      <c r="A8" s="335"/>
      <c r="B8" s="340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20"/>
      <c r="Q8" s="322"/>
      <c r="R8" s="324"/>
      <c r="S8" s="59"/>
    </row>
    <row r="9" spans="1:19" ht="7.5" customHeight="1" x14ac:dyDescent="0.2">
      <c r="A9" s="325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59"/>
    </row>
    <row r="10" spans="1:19" ht="15" customHeight="1" x14ac:dyDescent="0.2">
      <c r="A10" s="326" t="s">
        <v>59</v>
      </c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59"/>
    </row>
    <row r="11" spans="1:19" ht="15" customHeight="1" x14ac:dyDescent="0.2">
      <c r="A11" s="326" t="s">
        <v>60</v>
      </c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59"/>
    </row>
    <row r="12" spans="1:19" ht="7.5" customHeight="1" thickBot="1" x14ac:dyDescent="0.25">
      <c r="A12" s="349"/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59"/>
    </row>
    <row r="13" spans="1:19" ht="23.1" customHeight="1" x14ac:dyDescent="0.2">
      <c r="A13" s="12" t="s">
        <v>61</v>
      </c>
      <c r="B13" s="350" t="s">
        <v>62</v>
      </c>
      <c r="C13" s="351"/>
      <c r="D13" s="351"/>
      <c r="E13" s="351"/>
      <c r="F13" s="351"/>
      <c r="G13" s="351"/>
      <c r="H13" s="351"/>
      <c r="I13" s="351"/>
      <c r="J13" s="352"/>
      <c r="K13" s="350" t="s">
        <v>63</v>
      </c>
      <c r="L13" s="352"/>
      <c r="M13" s="350" t="s">
        <v>64</v>
      </c>
      <c r="N13" s="352"/>
      <c r="O13" s="350" t="s">
        <v>65</v>
      </c>
      <c r="P13" s="351"/>
      <c r="Q13" s="352"/>
      <c r="R13" s="13" t="s">
        <v>66</v>
      </c>
      <c r="S13" s="59"/>
    </row>
    <row r="14" spans="1:19" ht="31.5" customHeight="1" x14ac:dyDescent="0.2">
      <c r="A14" s="14"/>
      <c r="B14" s="306"/>
      <c r="C14" s="341"/>
      <c r="D14" s="341"/>
      <c r="E14" s="342"/>
      <c r="F14" s="343"/>
      <c r="G14" s="307"/>
      <c r="H14" s="307"/>
      <c r="I14" s="307"/>
      <c r="J14" s="308"/>
      <c r="K14" s="43"/>
      <c r="L14" s="42"/>
      <c r="M14" s="306"/>
      <c r="N14" s="308"/>
      <c r="O14" s="15"/>
      <c r="P14" s="344"/>
      <c r="Q14" s="345"/>
      <c r="R14" s="16"/>
      <c r="S14" s="59"/>
    </row>
    <row r="15" spans="1:19" ht="31.5" customHeight="1" x14ac:dyDescent="0.2">
      <c r="A15" s="14"/>
      <c r="B15" s="346"/>
      <c r="C15" s="341"/>
      <c r="D15" s="341"/>
      <c r="E15" s="342"/>
      <c r="F15" s="347"/>
      <c r="G15" s="341"/>
      <c r="H15" s="341"/>
      <c r="I15" s="341"/>
      <c r="J15" s="348"/>
      <c r="K15" s="43"/>
      <c r="L15" s="42"/>
      <c r="M15" s="306"/>
      <c r="N15" s="308"/>
      <c r="O15" s="15"/>
      <c r="P15" s="344"/>
      <c r="Q15" s="345"/>
      <c r="R15" s="16"/>
      <c r="S15" s="59"/>
    </row>
    <row r="16" spans="1:19" ht="31.5" customHeight="1" x14ac:dyDescent="0.2">
      <c r="A16" s="14"/>
      <c r="B16" s="346"/>
      <c r="C16" s="341"/>
      <c r="D16" s="341"/>
      <c r="E16" s="342"/>
      <c r="F16" s="347"/>
      <c r="G16" s="341"/>
      <c r="H16" s="341"/>
      <c r="I16" s="341"/>
      <c r="J16" s="348"/>
      <c r="K16" s="43"/>
      <c r="L16" s="42"/>
      <c r="M16" s="306"/>
      <c r="N16" s="308"/>
      <c r="O16" s="15"/>
      <c r="P16" s="344"/>
      <c r="Q16" s="345"/>
      <c r="R16" s="16"/>
      <c r="S16" s="59"/>
    </row>
    <row r="17" spans="1:19" ht="31.5" customHeight="1" x14ac:dyDescent="0.2">
      <c r="A17" s="14"/>
      <c r="B17" s="346"/>
      <c r="C17" s="341"/>
      <c r="D17" s="341"/>
      <c r="E17" s="342"/>
      <c r="F17" s="347"/>
      <c r="G17" s="341"/>
      <c r="H17" s="341"/>
      <c r="I17" s="341"/>
      <c r="J17" s="348"/>
      <c r="K17" s="43"/>
      <c r="L17" s="42"/>
      <c r="M17" s="306"/>
      <c r="N17" s="308"/>
      <c r="O17" s="15"/>
      <c r="P17" s="344"/>
      <c r="Q17" s="345"/>
      <c r="R17" s="16"/>
      <c r="S17" s="59"/>
    </row>
    <row r="18" spans="1:19" ht="31.5" customHeight="1" thickBot="1" x14ac:dyDescent="0.25">
      <c r="A18" s="30"/>
      <c r="B18" s="353"/>
      <c r="C18" s="354"/>
      <c r="D18" s="354"/>
      <c r="E18" s="355"/>
      <c r="F18" s="356"/>
      <c r="G18" s="354"/>
      <c r="H18" s="354"/>
      <c r="I18" s="354"/>
      <c r="J18" s="357"/>
      <c r="K18" s="44"/>
      <c r="L18" s="45"/>
      <c r="M18" s="299"/>
      <c r="N18" s="301"/>
      <c r="O18" s="17"/>
      <c r="P18" s="358"/>
      <c r="Q18" s="359"/>
      <c r="R18" s="18"/>
      <c r="S18" s="59"/>
    </row>
    <row r="19" spans="1:19" ht="31.5" customHeight="1" x14ac:dyDescent="0.2">
      <c r="A19" s="31"/>
      <c r="B19" s="360"/>
      <c r="C19" s="361"/>
      <c r="D19" s="361"/>
      <c r="E19" s="362"/>
      <c r="F19" s="363"/>
      <c r="G19" s="361"/>
      <c r="H19" s="361"/>
      <c r="I19" s="361"/>
      <c r="J19" s="364"/>
      <c r="K19" s="46"/>
      <c r="L19" s="47"/>
      <c r="M19" s="365"/>
      <c r="N19" s="366"/>
      <c r="O19" s="19"/>
      <c r="P19" s="367"/>
      <c r="Q19" s="368"/>
      <c r="R19" s="20"/>
      <c r="S19" s="59"/>
    </row>
    <row r="20" spans="1:19" ht="31.5" customHeight="1" x14ac:dyDescent="0.2">
      <c r="A20" s="14"/>
      <c r="B20" s="346"/>
      <c r="C20" s="341"/>
      <c r="D20" s="341"/>
      <c r="E20" s="342"/>
      <c r="F20" s="347"/>
      <c r="G20" s="341"/>
      <c r="H20" s="341"/>
      <c r="I20" s="341"/>
      <c r="J20" s="348"/>
      <c r="K20" s="43"/>
      <c r="L20" s="42"/>
      <c r="M20" s="306"/>
      <c r="N20" s="308"/>
      <c r="O20" s="15"/>
      <c r="P20" s="344"/>
      <c r="Q20" s="345"/>
      <c r="R20" s="16"/>
      <c r="S20" s="59"/>
    </row>
    <row r="21" spans="1:19" ht="31.5" customHeight="1" x14ac:dyDescent="0.2">
      <c r="A21" s="14"/>
      <c r="B21" s="346"/>
      <c r="C21" s="341"/>
      <c r="D21" s="341"/>
      <c r="E21" s="342"/>
      <c r="F21" s="347"/>
      <c r="G21" s="341"/>
      <c r="H21" s="341"/>
      <c r="I21" s="341"/>
      <c r="J21" s="348"/>
      <c r="K21" s="43"/>
      <c r="L21" s="42"/>
      <c r="M21" s="306"/>
      <c r="N21" s="308"/>
      <c r="O21" s="15"/>
      <c r="P21" s="344"/>
      <c r="Q21" s="345"/>
      <c r="R21" s="16"/>
      <c r="S21" s="59"/>
    </row>
    <row r="22" spans="1:19" ht="31.5" customHeight="1" x14ac:dyDescent="0.2">
      <c r="A22" s="14"/>
      <c r="B22" s="346"/>
      <c r="C22" s="341"/>
      <c r="D22" s="341"/>
      <c r="E22" s="342"/>
      <c r="F22" s="347"/>
      <c r="G22" s="341"/>
      <c r="H22" s="341"/>
      <c r="I22" s="341"/>
      <c r="J22" s="348"/>
      <c r="K22" s="43"/>
      <c r="L22" s="42"/>
      <c r="M22" s="306"/>
      <c r="N22" s="308"/>
      <c r="O22" s="15"/>
      <c r="P22" s="344"/>
      <c r="Q22" s="345"/>
      <c r="R22" s="16"/>
      <c r="S22" s="59"/>
    </row>
    <row r="23" spans="1:19" ht="31.5" customHeight="1" thickBot="1" x14ac:dyDescent="0.25">
      <c r="A23" s="32"/>
      <c r="B23" s="369"/>
      <c r="C23" s="370"/>
      <c r="D23" s="370"/>
      <c r="E23" s="371"/>
      <c r="F23" s="372"/>
      <c r="G23" s="370"/>
      <c r="H23" s="370"/>
      <c r="I23" s="370"/>
      <c r="J23" s="373"/>
      <c r="K23" s="48"/>
      <c r="L23" s="49"/>
      <c r="M23" s="374"/>
      <c r="N23" s="375"/>
      <c r="O23" s="21"/>
      <c r="P23" s="376"/>
      <c r="Q23" s="377"/>
      <c r="R23" s="22"/>
      <c r="S23" s="59"/>
    </row>
    <row r="24" spans="1:19" ht="31.5" customHeight="1" x14ac:dyDescent="0.2">
      <c r="A24" s="33"/>
      <c r="B24" s="378"/>
      <c r="C24" s="379"/>
      <c r="D24" s="379"/>
      <c r="E24" s="380"/>
      <c r="F24" s="381"/>
      <c r="G24" s="379"/>
      <c r="H24" s="379"/>
      <c r="I24" s="379"/>
      <c r="J24" s="382"/>
      <c r="K24" s="50"/>
      <c r="L24" s="51"/>
      <c r="M24" s="383"/>
      <c r="N24" s="384"/>
      <c r="O24" s="23"/>
      <c r="P24" s="350"/>
      <c r="Q24" s="352"/>
      <c r="R24" s="13"/>
      <c r="S24" s="59"/>
    </row>
    <row r="25" spans="1:19" ht="31.5" customHeight="1" x14ac:dyDescent="0.2">
      <c r="A25" s="14"/>
      <c r="B25" s="346"/>
      <c r="C25" s="341"/>
      <c r="D25" s="341"/>
      <c r="E25" s="342"/>
      <c r="F25" s="347"/>
      <c r="G25" s="341"/>
      <c r="H25" s="341"/>
      <c r="I25" s="341"/>
      <c r="J25" s="348"/>
      <c r="K25" s="43"/>
      <c r="L25" s="42"/>
      <c r="M25" s="306"/>
      <c r="N25" s="308"/>
      <c r="O25" s="15"/>
      <c r="P25" s="344"/>
      <c r="Q25" s="345"/>
      <c r="R25" s="16"/>
      <c r="S25" s="59"/>
    </row>
    <row r="26" spans="1:19" ht="31.5" customHeight="1" x14ac:dyDescent="0.2">
      <c r="A26" s="14"/>
      <c r="B26" s="346"/>
      <c r="C26" s="341"/>
      <c r="D26" s="341"/>
      <c r="E26" s="342"/>
      <c r="F26" s="347"/>
      <c r="G26" s="341"/>
      <c r="H26" s="341"/>
      <c r="I26" s="341"/>
      <c r="J26" s="348"/>
      <c r="K26" s="43"/>
      <c r="L26" s="42"/>
      <c r="M26" s="306"/>
      <c r="N26" s="308"/>
      <c r="O26" s="15"/>
      <c r="P26" s="344"/>
      <c r="Q26" s="345"/>
      <c r="R26" s="16"/>
      <c r="S26" s="59"/>
    </row>
    <row r="27" spans="1:19" ht="31.5" customHeight="1" x14ac:dyDescent="0.2">
      <c r="A27" s="14"/>
      <c r="B27" s="346"/>
      <c r="C27" s="341"/>
      <c r="D27" s="341"/>
      <c r="E27" s="342"/>
      <c r="F27" s="347"/>
      <c r="G27" s="341"/>
      <c r="H27" s="341"/>
      <c r="I27" s="341"/>
      <c r="J27" s="348"/>
      <c r="K27" s="43"/>
      <c r="L27" s="42"/>
      <c r="M27" s="306"/>
      <c r="N27" s="308"/>
      <c r="O27" s="15"/>
      <c r="P27" s="344"/>
      <c r="Q27" s="345"/>
      <c r="R27" s="16"/>
      <c r="S27" s="59"/>
    </row>
    <row r="28" spans="1:19" ht="31.5" customHeight="1" thickBot="1" x14ac:dyDescent="0.25">
      <c r="A28" s="32"/>
      <c r="B28" s="369"/>
      <c r="C28" s="370"/>
      <c r="D28" s="370"/>
      <c r="E28" s="371"/>
      <c r="F28" s="372"/>
      <c r="G28" s="370"/>
      <c r="H28" s="370"/>
      <c r="I28" s="370"/>
      <c r="J28" s="373"/>
      <c r="K28" s="44"/>
      <c r="L28" s="45"/>
      <c r="M28" s="299"/>
      <c r="N28" s="301"/>
      <c r="O28" s="21"/>
      <c r="P28" s="376"/>
      <c r="Q28" s="377"/>
      <c r="R28" s="22"/>
      <c r="S28" s="59"/>
    </row>
    <row r="29" spans="1:19" ht="31.5" customHeight="1" x14ac:dyDescent="0.2">
      <c r="A29" s="33"/>
      <c r="B29" s="378"/>
      <c r="C29" s="379"/>
      <c r="D29" s="379"/>
      <c r="E29" s="380"/>
      <c r="F29" s="381"/>
      <c r="G29" s="379"/>
      <c r="H29" s="379"/>
      <c r="I29" s="379"/>
      <c r="J29" s="382"/>
      <c r="K29" s="46"/>
      <c r="L29" s="47"/>
      <c r="M29" s="365"/>
      <c r="N29" s="366"/>
      <c r="O29" s="23"/>
      <c r="P29" s="350"/>
      <c r="Q29" s="352"/>
      <c r="R29" s="13"/>
      <c r="S29" s="59"/>
    </row>
    <row r="30" spans="1:19" ht="31.5" customHeight="1" x14ac:dyDescent="0.2">
      <c r="A30" s="14"/>
      <c r="B30" s="346"/>
      <c r="C30" s="341"/>
      <c r="D30" s="341"/>
      <c r="E30" s="342"/>
      <c r="F30" s="347"/>
      <c r="G30" s="341"/>
      <c r="H30" s="341"/>
      <c r="I30" s="341"/>
      <c r="J30" s="348"/>
      <c r="K30" s="43"/>
      <c r="L30" s="42"/>
      <c r="M30" s="306"/>
      <c r="N30" s="308"/>
      <c r="O30" s="15"/>
      <c r="P30" s="344"/>
      <c r="Q30" s="345"/>
      <c r="R30" s="16"/>
      <c r="S30" s="59"/>
    </row>
    <row r="31" spans="1:19" ht="31.5" customHeight="1" x14ac:dyDescent="0.2">
      <c r="A31" s="14"/>
      <c r="B31" s="346"/>
      <c r="C31" s="341"/>
      <c r="D31" s="341"/>
      <c r="E31" s="342"/>
      <c r="F31" s="347"/>
      <c r="G31" s="341"/>
      <c r="H31" s="341"/>
      <c r="I31" s="341"/>
      <c r="J31" s="348"/>
      <c r="K31" s="43"/>
      <c r="L31" s="42"/>
      <c r="M31" s="306"/>
      <c r="N31" s="308"/>
      <c r="O31" s="15"/>
      <c r="P31" s="344"/>
      <c r="Q31" s="345"/>
      <c r="R31" s="16"/>
      <c r="S31" s="59"/>
    </row>
    <row r="32" spans="1:19" ht="31.5" customHeight="1" x14ac:dyDescent="0.2">
      <c r="A32" s="14"/>
      <c r="B32" s="346"/>
      <c r="C32" s="341"/>
      <c r="D32" s="341"/>
      <c r="E32" s="342"/>
      <c r="F32" s="347"/>
      <c r="G32" s="341"/>
      <c r="H32" s="341"/>
      <c r="I32" s="341"/>
      <c r="J32" s="348"/>
      <c r="K32" s="43"/>
      <c r="L32" s="42"/>
      <c r="M32" s="306"/>
      <c r="N32" s="308"/>
      <c r="O32" s="15"/>
      <c r="P32" s="344"/>
      <c r="Q32" s="345"/>
      <c r="R32" s="16"/>
      <c r="S32" s="59"/>
    </row>
    <row r="33" spans="1:19" ht="31.5" customHeight="1" thickBot="1" x14ac:dyDescent="0.25">
      <c r="A33" s="32"/>
      <c r="B33" s="369"/>
      <c r="C33" s="370"/>
      <c r="D33" s="370"/>
      <c r="E33" s="371"/>
      <c r="F33" s="372"/>
      <c r="G33" s="370"/>
      <c r="H33" s="370"/>
      <c r="I33" s="370"/>
      <c r="J33" s="373"/>
      <c r="K33" s="48"/>
      <c r="L33" s="49"/>
      <c r="M33" s="374"/>
      <c r="N33" s="375"/>
      <c r="O33" s="21"/>
      <c r="P33" s="376"/>
      <c r="Q33" s="377"/>
      <c r="R33" s="22"/>
      <c r="S33" s="59"/>
    </row>
    <row r="34" spans="1:19" ht="7.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59"/>
    </row>
    <row r="35" spans="1:19" ht="13.5" x14ac:dyDescent="0.2">
      <c r="A35" s="385" t="s">
        <v>67</v>
      </c>
      <c r="B35" s="385"/>
      <c r="C35" s="385"/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59"/>
    </row>
    <row r="36" spans="1:19" ht="15" x14ac:dyDescent="0.2">
      <c r="A36" s="385" t="s">
        <v>68</v>
      </c>
      <c r="B36" s="386"/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59"/>
    </row>
    <row r="37" spans="1:19" ht="15" x14ac:dyDescent="0.2">
      <c r="A37" s="385" t="s">
        <v>69</v>
      </c>
      <c r="B37" s="386"/>
      <c r="C37" s="386"/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59"/>
    </row>
  </sheetData>
  <sheetProtection selectLockedCells="1"/>
  <mergeCells count="111">
    <mergeCell ref="A35:R35"/>
    <mergeCell ref="A36:R36"/>
    <mergeCell ref="A37:R37"/>
    <mergeCell ref="B32:E32"/>
    <mergeCell ref="F32:J32"/>
    <mergeCell ref="M32:N32"/>
    <mergeCell ref="P32:Q32"/>
    <mergeCell ref="B33:E33"/>
    <mergeCell ref="F33:J33"/>
    <mergeCell ref="M33:N33"/>
    <mergeCell ref="P33:Q33"/>
    <mergeCell ref="B30:E30"/>
    <mergeCell ref="F30:J30"/>
    <mergeCell ref="M30:N30"/>
    <mergeCell ref="P30:Q30"/>
    <mergeCell ref="B31:E31"/>
    <mergeCell ref="F31:J31"/>
    <mergeCell ref="M31:N31"/>
    <mergeCell ref="P31:Q31"/>
    <mergeCell ref="B28:E28"/>
    <mergeCell ref="F28:J28"/>
    <mergeCell ref="M28:N28"/>
    <mergeCell ref="P28:Q28"/>
    <mergeCell ref="B29:E29"/>
    <mergeCell ref="F29:J29"/>
    <mergeCell ref="M29:N29"/>
    <mergeCell ref="P29:Q29"/>
    <mergeCell ref="B26:E26"/>
    <mergeCell ref="F26:J26"/>
    <mergeCell ref="M26:N26"/>
    <mergeCell ref="P26:Q26"/>
    <mergeCell ref="B27:E27"/>
    <mergeCell ref="F27:J27"/>
    <mergeCell ref="M27:N27"/>
    <mergeCell ref="P27:Q27"/>
    <mergeCell ref="B24:E24"/>
    <mergeCell ref="F24:J24"/>
    <mergeCell ref="M24:N24"/>
    <mergeCell ref="P24:Q24"/>
    <mergeCell ref="B25:E25"/>
    <mergeCell ref="F25:J25"/>
    <mergeCell ref="M25:N25"/>
    <mergeCell ref="P25:Q25"/>
    <mergeCell ref="B22:E22"/>
    <mergeCell ref="F22:J22"/>
    <mergeCell ref="M22:N22"/>
    <mergeCell ref="P22:Q22"/>
    <mergeCell ref="B23:E23"/>
    <mergeCell ref="F23:J23"/>
    <mergeCell ref="M23:N23"/>
    <mergeCell ref="P23:Q23"/>
    <mergeCell ref="B20:E20"/>
    <mergeCell ref="F20:J20"/>
    <mergeCell ref="M20:N20"/>
    <mergeCell ref="P20:Q20"/>
    <mergeCell ref="B21:E21"/>
    <mergeCell ref="F21:J21"/>
    <mergeCell ref="M21:N21"/>
    <mergeCell ref="P21:Q21"/>
    <mergeCell ref="B18:E18"/>
    <mergeCell ref="F18:J18"/>
    <mergeCell ref="M18:N18"/>
    <mergeCell ref="P18:Q18"/>
    <mergeCell ref="B19:E19"/>
    <mergeCell ref="F19:J19"/>
    <mergeCell ref="M19:N19"/>
    <mergeCell ref="P19:Q19"/>
    <mergeCell ref="B16:E16"/>
    <mergeCell ref="F16:J16"/>
    <mergeCell ref="M16:N16"/>
    <mergeCell ref="P16:Q16"/>
    <mergeCell ref="B17:E17"/>
    <mergeCell ref="F17:J17"/>
    <mergeCell ref="M17:N17"/>
    <mergeCell ref="P17:Q17"/>
    <mergeCell ref="B14:E14"/>
    <mergeCell ref="F14:J14"/>
    <mergeCell ref="M14:N14"/>
    <mergeCell ref="P14:Q14"/>
    <mergeCell ref="B15:E15"/>
    <mergeCell ref="F15:J15"/>
    <mergeCell ref="M15:N15"/>
    <mergeCell ref="P15:Q15"/>
    <mergeCell ref="A11:R11"/>
    <mergeCell ref="A12:R12"/>
    <mergeCell ref="B13:J13"/>
    <mergeCell ref="K13:L13"/>
    <mergeCell ref="M13:N13"/>
    <mergeCell ref="O13:Q13"/>
    <mergeCell ref="A9:R9"/>
    <mergeCell ref="A10:R10"/>
    <mergeCell ref="B5:G5"/>
    <mergeCell ref="H5:M5"/>
    <mergeCell ref="N5:P5"/>
    <mergeCell ref="Q5:Q6"/>
    <mergeCell ref="R5:R6"/>
    <mergeCell ref="A6:A8"/>
    <mergeCell ref="B6:G6"/>
    <mergeCell ref="H6:M6"/>
    <mergeCell ref="N6:P6"/>
    <mergeCell ref="B7:G8"/>
    <mergeCell ref="A1:E1"/>
    <mergeCell ref="F1:P1"/>
    <mergeCell ref="A2:I3"/>
    <mergeCell ref="K2:Q4"/>
    <mergeCell ref="R2:R3"/>
    <mergeCell ref="E4:F4"/>
    <mergeCell ref="H7:M8"/>
    <mergeCell ref="N7:P8"/>
    <mergeCell ref="Q7:Q8"/>
    <mergeCell ref="R7:R8"/>
  </mergeCells>
  <phoneticPr fontId="1"/>
  <dataValidations count="2">
    <dataValidation type="whole" allowBlank="1" showInputMessage="1" showErrorMessage="1" errorTitle="入力エラー" error="１つのマス目（セル）には１文字のみ入力してください。_x000a_入力できる文字は「　0　～　9　」の間です。" sqref="L14:L33" xr:uid="{00000000-0002-0000-0100-000000000000}">
      <formula1>0</formula1>
      <formula2>9</formula2>
    </dataValidation>
    <dataValidation type="textLength" allowBlank="1" showInputMessage="1" showErrorMessage="1" errorTitle="入力エラー" error="１つのマス目（セル）には１文字のみ入力してください。" sqref="K14:K33" xr:uid="{00000000-0002-0000-0100-000001000000}">
      <formula1>0</formula1>
      <formula2>1</formula2>
    </dataValidation>
  </dataValidations>
  <pageMargins left="0.70866141732283472" right="0.51181102362204722" top="0.74803149606299213" bottom="0.74803149606299213" header="0.31496062992125984" footer="0.31496062992125984"/>
  <pageSetup paperSize="13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37"/>
  <sheetViews>
    <sheetView view="pageBreakPreview" zoomScaleNormal="100" zoomScaleSheetLayoutView="100" workbookViewId="0">
      <selection sqref="A1:E1"/>
    </sheetView>
  </sheetViews>
  <sheetFormatPr defaultColWidth="9.33203125" defaultRowHeight="12.75" x14ac:dyDescent="0.2"/>
  <cols>
    <col min="1" max="1" width="10.83203125" customWidth="1"/>
    <col min="2" max="5" width="4.5" customWidth="1"/>
    <col min="6" max="6" width="4.5" hidden="1" customWidth="1"/>
    <col min="7" max="10" width="4.5" customWidth="1"/>
    <col min="11" max="12" width="4.83203125" customWidth="1"/>
    <col min="13" max="13" width="0.6640625" customWidth="1"/>
    <col min="14" max="14" width="11" customWidth="1"/>
    <col min="15" max="15" width="10.83203125" customWidth="1"/>
    <col min="16" max="16" width="0.6640625" hidden="1" customWidth="1"/>
    <col min="17" max="17" width="10.83203125" customWidth="1"/>
    <col min="18" max="18" width="32.1640625" customWidth="1"/>
    <col min="19" max="16384" width="9.33203125" style="60"/>
  </cols>
  <sheetData>
    <row r="1" spans="1:19" ht="18" customHeight="1" x14ac:dyDescent="0.2">
      <c r="A1" s="310"/>
      <c r="B1" s="310"/>
      <c r="C1" s="310"/>
      <c r="D1" s="310"/>
      <c r="E1" s="310"/>
      <c r="F1" s="311" t="s">
        <v>49</v>
      </c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7" t="s">
        <v>50</v>
      </c>
      <c r="R1" s="29"/>
      <c r="S1" s="59"/>
    </row>
    <row r="2" spans="1:19" ht="12" customHeight="1" x14ac:dyDescent="0.2">
      <c r="A2" s="312"/>
      <c r="B2" s="312"/>
      <c r="C2" s="312"/>
      <c r="D2" s="312"/>
      <c r="E2" s="312"/>
      <c r="F2" s="312"/>
      <c r="G2" s="312"/>
      <c r="H2" s="312"/>
      <c r="I2" s="312"/>
      <c r="J2" s="9"/>
      <c r="K2" s="314" t="s">
        <v>51</v>
      </c>
      <c r="L2" s="314"/>
      <c r="M2" s="314"/>
      <c r="N2" s="314"/>
      <c r="O2" s="314"/>
      <c r="P2" s="314"/>
      <c r="Q2" s="314"/>
      <c r="R2" s="315"/>
      <c r="S2" s="59"/>
    </row>
    <row r="3" spans="1:19" ht="17.100000000000001" customHeight="1" thickBot="1" x14ac:dyDescent="0.25">
      <c r="A3" s="313"/>
      <c r="B3" s="313"/>
      <c r="C3" s="313"/>
      <c r="D3" s="313"/>
      <c r="E3" s="313"/>
      <c r="F3" s="313"/>
      <c r="G3" s="313"/>
      <c r="H3" s="313"/>
      <c r="I3" s="313"/>
      <c r="J3" s="9"/>
      <c r="K3" s="314"/>
      <c r="L3" s="314"/>
      <c r="M3" s="314"/>
      <c r="N3" s="314"/>
      <c r="O3" s="314"/>
      <c r="P3" s="314"/>
      <c r="Q3" s="314"/>
      <c r="R3" s="312"/>
      <c r="S3" s="59"/>
    </row>
    <row r="4" spans="1:19" ht="21.95" customHeight="1" thickBot="1" x14ac:dyDescent="0.25">
      <c r="A4" s="10" t="s">
        <v>0</v>
      </c>
      <c r="B4" s="24" t="str">
        <f>IF(出品総表!C7="","",出品総表!C7)</f>
        <v/>
      </c>
      <c r="C4" s="25" t="str">
        <f>IF(出品総表!D7="","",出品総表!D7)</f>
        <v/>
      </c>
      <c r="D4" s="26" t="s">
        <v>52</v>
      </c>
      <c r="E4" s="316" t="str">
        <f>IF(出品総表!I7="","",出品総表!I7)</f>
        <v/>
      </c>
      <c r="F4" s="316"/>
      <c r="G4" s="25" t="str">
        <f>IF(出品総表!J7="","",出品総表!J7)</f>
        <v/>
      </c>
      <c r="H4" s="25" t="str">
        <f>IF(出品総表!L7="","",出品総表!L7)</f>
        <v/>
      </c>
      <c r="I4" s="27" t="str">
        <f>IF(出品総表!O7="","",出品総表!O7)</f>
        <v/>
      </c>
      <c r="J4" s="28"/>
      <c r="K4" s="314"/>
      <c r="L4" s="314"/>
      <c r="M4" s="314"/>
      <c r="N4" s="314"/>
      <c r="O4" s="314"/>
      <c r="P4" s="314"/>
      <c r="Q4" s="314"/>
      <c r="R4" s="58" t="s">
        <v>98</v>
      </c>
      <c r="S4" s="59"/>
    </row>
    <row r="5" spans="1:19" ht="21" customHeight="1" x14ac:dyDescent="0.2">
      <c r="A5" s="11" t="s">
        <v>46</v>
      </c>
      <c r="B5" s="327" t="str">
        <f>IF(出品総表!C9="","",出品総表!C9)</f>
        <v/>
      </c>
      <c r="C5" s="328"/>
      <c r="D5" s="328"/>
      <c r="E5" s="328"/>
      <c r="F5" s="328"/>
      <c r="G5" s="328"/>
      <c r="H5" s="328" t="str">
        <f>IF(出品総表!H9="","",出品総表!H9)</f>
        <v/>
      </c>
      <c r="I5" s="328"/>
      <c r="J5" s="328"/>
      <c r="K5" s="328"/>
      <c r="L5" s="328"/>
      <c r="M5" s="328"/>
      <c r="N5" s="328" t="str">
        <f>IF(出品総表!M9="","",出品総表!M9)</f>
        <v/>
      </c>
      <c r="O5" s="328"/>
      <c r="P5" s="329"/>
      <c r="Q5" s="330" t="s">
        <v>53</v>
      </c>
      <c r="R5" s="332"/>
      <c r="S5" s="59"/>
    </row>
    <row r="6" spans="1:19" ht="15" customHeight="1" x14ac:dyDescent="0.2">
      <c r="A6" s="334" t="s">
        <v>54</v>
      </c>
      <c r="B6" s="336" t="s">
        <v>55</v>
      </c>
      <c r="C6" s="337"/>
      <c r="D6" s="337"/>
      <c r="E6" s="337"/>
      <c r="F6" s="337"/>
      <c r="G6" s="337"/>
      <c r="H6" s="337" t="s">
        <v>56</v>
      </c>
      <c r="I6" s="337"/>
      <c r="J6" s="337"/>
      <c r="K6" s="337"/>
      <c r="L6" s="337"/>
      <c r="M6" s="337"/>
      <c r="N6" s="337" t="s">
        <v>57</v>
      </c>
      <c r="O6" s="337"/>
      <c r="P6" s="338"/>
      <c r="Q6" s="331"/>
      <c r="R6" s="333"/>
      <c r="S6" s="59"/>
    </row>
    <row r="7" spans="1:19" ht="9.75" customHeight="1" x14ac:dyDescent="0.2">
      <c r="A7" s="334"/>
      <c r="B7" s="339" t="str">
        <f>IF(出品総表!C10="","",出品総表!C10)</f>
        <v/>
      </c>
      <c r="C7" s="317"/>
      <c r="D7" s="317"/>
      <c r="E7" s="317"/>
      <c r="F7" s="317"/>
      <c r="G7" s="317"/>
      <c r="H7" s="317" t="str">
        <f>IF(出品総表!H10="","",出品総表!H10)</f>
        <v/>
      </c>
      <c r="I7" s="317"/>
      <c r="J7" s="317"/>
      <c r="K7" s="317"/>
      <c r="L7" s="317"/>
      <c r="M7" s="317"/>
      <c r="N7" s="317" t="str">
        <f>IF(出品総表!M10="","",出品総表!M10)</f>
        <v/>
      </c>
      <c r="O7" s="317"/>
      <c r="P7" s="319"/>
      <c r="Q7" s="321" t="s">
        <v>58</v>
      </c>
      <c r="R7" s="323" t="str">
        <f>IF(出品総表!F16="","",出品総表!F16)</f>
        <v/>
      </c>
      <c r="S7" s="59"/>
    </row>
    <row r="8" spans="1:19" ht="25.5" customHeight="1" thickBot="1" x14ac:dyDescent="0.25">
      <c r="A8" s="335"/>
      <c r="B8" s="340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20"/>
      <c r="Q8" s="322"/>
      <c r="R8" s="324"/>
      <c r="S8" s="59"/>
    </row>
    <row r="9" spans="1:19" ht="7.5" customHeight="1" x14ac:dyDescent="0.2">
      <c r="A9" s="325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59"/>
    </row>
    <row r="10" spans="1:19" ht="15" customHeight="1" x14ac:dyDescent="0.2">
      <c r="A10" s="326" t="s">
        <v>59</v>
      </c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59"/>
    </row>
    <row r="11" spans="1:19" ht="15" customHeight="1" x14ac:dyDescent="0.2">
      <c r="A11" s="326" t="s">
        <v>60</v>
      </c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59"/>
    </row>
    <row r="12" spans="1:19" ht="7.5" customHeight="1" thickBot="1" x14ac:dyDescent="0.25">
      <c r="A12" s="349"/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59"/>
    </row>
    <row r="13" spans="1:19" ht="23.1" customHeight="1" x14ac:dyDescent="0.2">
      <c r="A13" s="12" t="s">
        <v>61</v>
      </c>
      <c r="B13" s="350" t="s">
        <v>62</v>
      </c>
      <c r="C13" s="351"/>
      <c r="D13" s="351"/>
      <c r="E13" s="351"/>
      <c r="F13" s="351"/>
      <c r="G13" s="351"/>
      <c r="H13" s="351"/>
      <c r="I13" s="351"/>
      <c r="J13" s="352"/>
      <c r="K13" s="350" t="s">
        <v>63</v>
      </c>
      <c r="L13" s="352"/>
      <c r="M13" s="350" t="s">
        <v>64</v>
      </c>
      <c r="N13" s="352"/>
      <c r="O13" s="350" t="s">
        <v>65</v>
      </c>
      <c r="P13" s="351"/>
      <c r="Q13" s="352"/>
      <c r="R13" s="13" t="s">
        <v>66</v>
      </c>
      <c r="S13" s="59"/>
    </row>
    <row r="14" spans="1:19" ht="31.5" customHeight="1" x14ac:dyDescent="0.2">
      <c r="A14" s="14"/>
      <c r="B14" s="306"/>
      <c r="C14" s="341"/>
      <c r="D14" s="341"/>
      <c r="E14" s="342"/>
      <c r="F14" s="343"/>
      <c r="G14" s="307"/>
      <c r="H14" s="307"/>
      <c r="I14" s="307"/>
      <c r="J14" s="308"/>
      <c r="K14" s="43"/>
      <c r="L14" s="42"/>
      <c r="M14" s="306"/>
      <c r="N14" s="308"/>
      <c r="O14" s="15"/>
      <c r="P14" s="344"/>
      <c r="Q14" s="345"/>
      <c r="R14" s="16"/>
      <c r="S14" s="59"/>
    </row>
    <row r="15" spans="1:19" ht="31.5" customHeight="1" x14ac:dyDescent="0.2">
      <c r="A15" s="14"/>
      <c r="B15" s="346"/>
      <c r="C15" s="341"/>
      <c r="D15" s="341"/>
      <c r="E15" s="342"/>
      <c r="F15" s="347"/>
      <c r="G15" s="341"/>
      <c r="H15" s="341"/>
      <c r="I15" s="341"/>
      <c r="J15" s="348"/>
      <c r="K15" s="43"/>
      <c r="L15" s="42"/>
      <c r="M15" s="306"/>
      <c r="N15" s="308"/>
      <c r="O15" s="15"/>
      <c r="P15" s="344"/>
      <c r="Q15" s="345"/>
      <c r="R15" s="16"/>
      <c r="S15" s="59"/>
    </row>
    <row r="16" spans="1:19" ht="31.5" customHeight="1" x14ac:dyDescent="0.2">
      <c r="A16" s="14"/>
      <c r="B16" s="346"/>
      <c r="C16" s="341"/>
      <c r="D16" s="341"/>
      <c r="E16" s="342"/>
      <c r="F16" s="347"/>
      <c r="G16" s="341"/>
      <c r="H16" s="341"/>
      <c r="I16" s="341"/>
      <c r="J16" s="348"/>
      <c r="K16" s="43"/>
      <c r="L16" s="42"/>
      <c r="M16" s="306"/>
      <c r="N16" s="308"/>
      <c r="O16" s="15"/>
      <c r="P16" s="344"/>
      <c r="Q16" s="345"/>
      <c r="R16" s="16"/>
      <c r="S16" s="59"/>
    </row>
    <row r="17" spans="1:19" ht="31.5" customHeight="1" x14ac:dyDescent="0.2">
      <c r="A17" s="14"/>
      <c r="B17" s="346"/>
      <c r="C17" s="341"/>
      <c r="D17" s="341"/>
      <c r="E17" s="342"/>
      <c r="F17" s="347"/>
      <c r="G17" s="341"/>
      <c r="H17" s="341"/>
      <c r="I17" s="341"/>
      <c r="J17" s="348"/>
      <c r="K17" s="43"/>
      <c r="L17" s="42"/>
      <c r="M17" s="306"/>
      <c r="N17" s="308"/>
      <c r="O17" s="15"/>
      <c r="P17" s="344"/>
      <c r="Q17" s="345"/>
      <c r="R17" s="16"/>
      <c r="S17" s="59"/>
    </row>
    <row r="18" spans="1:19" ht="31.5" customHeight="1" thickBot="1" x14ac:dyDescent="0.25">
      <c r="A18" s="30"/>
      <c r="B18" s="353"/>
      <c r="C18" s="354"/>
      <c r="D18" s="354"/>
      <c r="E18" s="355"/>
      <c r="F18" s="356"/>
      <c r="G18" s="354"/>
      <c r="H18" s="354"/>
      <c r="I18" s="354"/>
      <c r="J18" s="357"/>
      <c r="K18" s="48"/>
      <c r="L18" s="49"/>
      <c r="M18" s="374"/>
      <c r="N18" s="375"/>
      <c r="O18" s="17"/>
      <c r="P18" s="358"/>
      <c r="Q18" s="359"/>
      <c r="R18" s="18"/>
      <c r="S18" s="59"/>
    </row>
    <row r="19" spans="1:19" ht="31.5" customHeight="1" x14ac:dyDescent="0.2">
      <c r="A19" s="31"/>
      <c r="B19" s="360"/>
      <c r="C19" s="361"/>
      <c r="D19" s="361"/>
      <c r="E19" s="362"/>
      <c r="F19" s="363"/>
      <c r="G19" s="361"/>
      <c r="H19" s="361"/>
      <c r="I19" s="361"/>
      <c r="J19" s="364"/>
      <c r="K19" s="46"/>
      <c r="L19" s="47"/>
      <c r="M19" s="365"/>
      <c r="N19" s="366"/>
      <c r="O19" s="19"/>
      <c r="P19" s="367"/>
      <c r="Q19" s="368"/>
      <c r="R19" s="20"/>
      <c r="S19" s="59"/>
    </row>
    <row r="20" spans="1:19" ht="31.5" customHeight="1" x14ac:dyDescent="0.2">
      <c r="A20" s="14"/>
      <c r="B20" s="346"/>
      <c r="C20" s="341"/>
      <c r="D20" s="341"/>
      <c r="E20" s="342"/>
      <c r="F20" s="347"/>
      <c r="G20" s="341"/>
      <c r="H20" s="341"/>
      <c r="I20" s="341"/>
      <c r="J20" s="348"/>
      <c r="K20" s="43"/>
      <c r="L20" s="42"/>
      <c r="M20" s="306"/>
      <c r="N20" s="308"/>
      <c r="O20" s="15"/>
      <c r="P20" s="344"/>
      <c r="Q20" s="345"/>
      <c r="R20" s="16"/>
      <c r="S20" s="59"/>
    </row>
    <row r="21" spans="1:19" ht="31.5" customHeight="1" x14ac:dyDescent="0.2">
      <c r="A21" s="14"/>
      <c r="B21" s="346"/>
      <c r="C21" s="341"/>
      <c r="D21" s="341"/>
      <c r="E21" s="342"/>
      <c r="F21" s="347"/>
      <c r="G21" s="341"/>
      <c r="H21" s="341"/>
      <c r="I21" s="341"/>
      <c r="J21" s="348"/>
      <c r="K21" s="43"/>
      <c r="L21" s="42"/>
      <c r="M21" s="306"/>
      <c r="N21" s="308"/>
      <c r="O21" s="15"/>
      <c r="P21" s="344"/>
      <c r="Q21" s="345"/>
      <c r="R21" s="16"/>
      <c r="S21" s="59"/>
    </row>
    <row r="22" spans="1:19" ht="31.5" customHeight="1" x14ac:dyDescent="0.2">
      <c r="A22" s="14"/>
      <c r="B22" s="346"/>
      <c r="C22" s="341"/>
      <c r="D22" s="341"/>
      <c r="E22" s="342"/>
      <c r="F22" s="347"/>
      <c r="G22" s="341"/>
      <c r="H22" s="341"/>
      <c r="I22" s="341"/>
      <c r="J22" s="348"/>
      <c r="K22" s="43"/>
      <c r="L22" s="42"/>
      <c r="M22" s="306"/>
      <c r="N22" s="308"/>
      <c r="O22" s="15"/>
      <c r="P22" s="344"/>
      <c r="Q22" s="345"/>
      <c r="R22" s="16"/>
      <c r="S22" s="59"/>
    </row>
    <row r="23" spans="1:19" ht="31.5" customHeight="1" thickBot="1" x14ac:dyDescent="0.25">
      <c r="A23" s="32"/>
      <c r="B23" s="369"/>
      <c r="C23" s="370"/>
      <c r="D23" s="370"/>
      <c r="E23" s="371"/>
      <c r="F23" s="372"/>
      <c r="G23" s="370"/>
      <c r="H23" s="370"/>
      <c r="I23" s="370"/>
      <c r="J23" s="373"/>
      <c r="K23" s="54"/>
      <c r="L23" s="52"/>
      <c r="M23" s="387"/>
      <c r="N23" s="388"/>
      <c r="O23" s="21"/>
      <c r="P23" s="376"/>
      <c r="Q23" s="377"/>
      <c r="R23" s="22"/>
      <c r="S23" s="59"/>
    </row>
    <row r="24" spans="1:19" ht="31.5" customHeight="1" x14ac:dyDescent="0.2">
      <c r="A24" s="33"/>
      <c r="B24" s="378"/>
      <c r="C24" s="379"/>
      <c r="D24" s="379"/>
      <c r="E24" s="380"/>
      <c r="F24" s="381"/>
      <c r="G24" s="379"/>
      <c r="H24" s="379"/>
      <c r="I24" s="379"/>
      <c r="J24" s="382"/>
      <c r="K24" s="55"/>
      <c r="L24" s="53"/>
      <c r="M24" s="389"/>
      <c r="N24" s="390"/>
      <c r="O24" s="23"/>
      <c r="P24" s="350"/>
      <c r="Q24" s="352"/>
      <c r="R24" s="13"/>
      <c r="S24" s="59"/>
    </row>
    <row r="25" spans="1:19" ht="31.5" customHeight="1" x14ac:dyDescent="0.2">
      <c r="A25" s="14"/>
      <c r="B25" s="346"/>
      <c r="C25" s="341"/>
      <c r="D25" s="341"/>
      <c r="E25" s="342"/>
      <c r="F25" s="347"/>
      <c r="G25" s="341"/>
      <c r="H25" s="341"/>
      <c r="I25" s="341"/>
      <c r="J25" s="348"/>
      <c r="K25" s="43"/>
      <c r="L25" s="42"/>
      <c r="M25" s="306"/>
      <c r="N25" s="308"/>
      <c r="O25" s="15"/>
      <c r="P25" s="344"/>
      <c r="Q25" s="345"/>
      <c r="R25" s="16"/>
      <c r="S25" s="59"/>
    </row>
    <row r="26" spans="1:19" ht="31.5" customHeight="1" x14ac:dyDescent="0.2">
      <c r="A26" s="14"/>
      <c r="B26" s="346"/>
      <c r="C26" s="341"/>
      <c r="D26" s="341"/>
      <c r="E26" s="342"/>
      <c r="F26" s="347"/>
      <c r="G26" s="341"/>
      <c r="H26" s="341"/>
      <c r="I26" s="341"/>
      <c r="J26" s="348"/>
      <c r="K26" s="43"/>
      <c r="L26" s="42"/>
      <c r="M26" s="306"/>
      <c r="N26" s="308"/>
      <c r="O26" s="15"/>
      <c r="P26" s="344"/>
      <c r="Q26" s="345"/>
      <c r="R26" s="16"/>
      <c r="S26" s="59"/>
    </row>
    <row r="27" spans="1:19" ht="31.5" customHeight="1" x14ac:dyDescent="0.2">
      <c r="A27" s="14"/>
      <c r="B27" s="346"/>
      <c r="C27" s="341"/>
      <c r="D27" s="341"/>
      <c r="E27" s="342"/>
      <c r="F27" s="347"/>
      <c r="G27" s="341"/>
      <c r="H27" s="341"/>
      <c r="I27" s="341"/>
      <c r="J27" s="348"/>
      <c r="K27" s="43"/>
      <c r="L27" s="42"/>
      <c r="M27" s="306"/>
      <c r="N27" s="308"/>
      <c r="O27" s="15"/>
      <c r="P27" s="344"/>
      <c r="Q27" s="345"/>
      <c r="R27" s="16"/>
      <c r="S27" s="59"/>
    </row>
    <row r="28" spans="1:19" ht="31.5" customHeight="1" thickBot="1" x14ac:dyDescent="0.25">
      <c r="A28" s="32"/>
      <c r="B28" s="369"/>
      <c r="C28" s="370"/>
      <c r="D28" s="370"/>
      <c r="E28" s="371"/>
      <c r="F28" s="372"/>
      <c r="G28" s="370"/>
      <c r="H28" s="370"/>
      <c r="I28" s="370"/>
      <c r="J28" s="373"/>
      <c r="K28" s="54"/>
      <c r="L28" s="52"/>
      <c r="M28" s="387"/>
      <c r="N28" s="388"/>
      <c r="O28" s="21"/>
      <c r="P28" s="376"/>
      <c r="Q28" s="377"/>
      <c r="R28" s="22"/>
      <c r="S28" s="59"/>
    </row>
    <row r="29" spans="1:19" ht="31.5" customHeight="1" x14ac:dyDescent="0.2">
      <c r="A29" s="33"/>
      <c r="B29" s="378"/>
      <c r="C29" s="379"/>
      <c r="D29" s="379"/>
      <c r="E29" s="380"/>
      <c r="F29" s="381"/>
      <c r="G29" s="379"/>
      <c r="H29" s="379"/>
      <c r="I29" s="379"/>
      <c r="J29" s="382"/>
      <c r="K29" s="55"/>
      <c r="L29" s="53"/>
      <c r="M29" s="389"/>
      <c r="N29" s="390"/>
      <c r="O29" s="23"/>
      <c r="P29" s="350"/>
      <c r="Q29" s="352"/>
      <c r="R29" s="13"/>
      <c r="S29" s="59"/>
    </row>
    <row r="30" spans="1:19" ht="31.5" customHeight="1" x14ac:dyDescent="0.2">
      <c r="A30" s="14"/>
      <c r="B30" s="346"/>
      <c r="C30" s="341"/>
      <c r="D30" s="341"/>
      <c r="E30" s="342"/>
      <c r="F30" s="347"/>
      <c r="G30" s="341"/>
      <c r="H30" s="341"/>
      <c r="I30" s="341"/>
      <c r="J30" s="348"/>
      <c r="K30" s="43"/>
      <c r="L30" s="42"/>
      <c r="M30" s="306"/>
      <c r="N30" s="308"/>
      <c r="O30" s="15"/>
      <c r="P30" s="344"/>
      <c r="Q30" s="345"/>
      <c r="R30" s="16"/>
      <c r="S30" s="59"/>
    </row>
    <row r="31" spans="1:19" ht="31.5" customHeight="1" x14ac:dyDescent="0.2">
      <c r="A31" s="14"/>
      <c r="B31" s="346"/>
      <c r="C31" s="341"/>
      <c r="D31" s="341"/>
      <c r="E31" s="342"/>
      <c r="F31" s="347"/>
      <c r="G31" s="341"/>
      <c r="H31" s="341"/>
      <c r="I31" s="341"/>
      <c r="J31" s="348"/>
      <c r="K31" s="43"/>
      <c r="L31" s="42"/>
      <c r="M31" s="306"/>
      <c r="N31" s="308"/>
      <c r="O31" s="15"/>
      <c r="P31" s="344"/>
      <c r="Q31" s="345"/>
      <c r="R31" s="16"/>
      <c r="S31" s="59"/>
    </row>
    <row r="32" spans="1:19" ht="31.5" customHeight="1" x14ac:dyDescent="0.2">
      <c r="A32" s="14"/>
      <c r="B32" s="346"/>
      <c r="C32" s="341"/>
      <c r="D32" s="341"/>
      <c r="E32" s="342"/>
      <c r="F32" s="347"/>
      <c r="G32" s="341"/>
      <c r="H32" s="341"/>
      <c r="I32" s="341"/>
      <c r="J32" s="348"/>
      <c r="K32" s="43"/>
      <c r="L32" s="42"/>
      <c r="M32" s="306"/>
      <c r="N32" s="308"/>
      <c r="O32" s="15"/>
      <c r="P32" s="344"/>
      <c r="Q32" s="345"/>
      <c r="R32" s="16"/>
      <c r="S32" s="59"/>
    </row>
    <row r="33" spans="1:19" ht="31.5" customHeight="1" thickBot="1" x14ac:dyDescent="0.25">
      <c r="A33" s="32"/>
      <c r="B33" s="369"/>
      <c r="C33" s="370"/>
      <c r="D33" s="370"/>
      <c r="E33" s="371"/>
      <c r="F33" s="372"/>
      <c r="G33" s="370"/>
      <c r="H33" s="370"/>
      <c r="I33" s="370"/>
      <c r="J33" s="373"/>
      <c r="K33" s="54"/>
      <c r="L33" s="52"/>
      <c r="M33" s="387"/>
      <c r="N33" s="388"/>
      <c r="O33" s="21"/>
      <c r="P33" s="376"/>
      <c r="Q33" s="377"/>
      <c r="R33" s="22"/>
      <c r="S33" s="59"/>
    </row>
    <row r="34" spans="1:19" ht="7.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59"/>
    </row>
    <row r="35" spans="1:19" ht="13.5" x14ac:dyDescent="0.2">
      <c r="A35" s="385" t="s">
        <v>67</v>
      </c>
      <c r="B35" s="385"/>
      <c r="C35" s="385"/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59"/>
    </row>
    <row r="36" spans="1:19" ht="15" x14ac:dyDescent="0.2">
      <c r="A36" s="385" t="s">
        <v>68</v>
      </c>
      <c r="B36" s="386"/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59"/>
    </row>
    <row r="37" spans="1:19" ht="15" x14ac:dyDescent="0.2">
      <c r="A37" s="385" t="s">
        <v>69</v>
      </c>
      <c r="B37" s="386"/>
      <c r="C37" s="386"/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59"/>
    </row>
  </sheetData>
  <sheetProtection selectLockedCells="1"/>
  <mergeCells count="111">
    <mergeCell ref="A35:R35"/>
    <mergeCell ref="A36:R36"/>
    <mergeCell ref="A37:R37"/>
    <mergeCell ref="B32:E32"/>
    <mergeCell ref="F32:J32"/>
    <mergeCell ref="M32:N32"/>
    <mergeCell ref="P32:Q32"/>
    <mergeCell ref="B33:E33"/>
    <mergeCell ref="F33:J33"/>
    <mergeCell ref="M33:N33"/>
    <mergeCell ref="P33:Q33"/>
    <mergeCell ref="B30:E30"/>
    <mergeCell ref="F30:J30"/>
    <mergeCell ref="M30:N30"/>
    <mergeCell ref="P30:Q30"/>
    <mergeCell ref="B31:E31"/>
    <mergeCell ref="F31:J31"/>
    <mergeCell ref="M31:N31"/>
    <mergeCell ref="P31:Q31"/>
    <mergeCell ref="B28:E28"/>
    <mergeCell ref="F28:J28"/>
    <mergeCell ref="M28:N28"/>
    <mergeCell ref="P28:Q28"/>
    <mergeCell ref="B29:E29"/>
    <mergeCell ref="F29:J29"/>
    <mergeCell ref="M29:N29"/>
    <mergeCell ref="P29:Q29"/>
    <mergeCell ref="B26:E26"/>
    <mergeCell ref="F26:J26"/>
    <mergeCell ref="M26:N26"/>
    <mergeCell ref="P26:Q26"/>
    <mergeCell ref="B27:E27"/>
    <mergeCell ref="F27:J27"/>
    <mergeCell ref="M27:N27"/>
    <mergeCell ref="P27:Q27"/>
    <mergeCell ref="B24:E24"/>
    <mergeCell ref="F24:J24"/>
    <mergeCell ref="M24:N24"/>
    <mergeCell ref="P24:Q24"/>
    <mergeCell ref="B25:E25"/>
    <mergeCell ref="F25:J25"/>
    <mergeCell ref="M25:N25"/>
    <mergeCell ref="P25:Q25"/>
    <mergeCell ref="B22:E22"/>
    <mergeCell ref="F22:J22"/>
    <mergeCell ref="M22:N22"/>
    <mergeCell ref="P22:Q22"/>
    <mergeCell ref="B23:E23"/>
    <mergeCell ref="F23:J23"/>
    <mergeCell ref="M23:N23"/>
    <mergeCell ref="P23:Q23"/>
    <mergeCell ref="B20:E20"/>
    <mergeCell ref="F20:J20"/>
    <mergeCell ref="M20:N20"/>
    <mergeCell ref="P20:Q20"/>
    <mergeCell ref="B21:E21"/>
    <mergeCell ref="F21:J21"/>
    <mergeCell ref="M21:N21"/>
    <mergeCell ref="P21:Q21"/>
    <mergeCell ref="B18:E18"/>
    <mergeCell ref="F18:J18"/>
    <mergeCell ref="M18:N18"/>
    <mergeCell ref="P18:Q18"/>
    <mergeCell ref="B19:E19"/>
    <mergeCell ref="F19:J19"/>
    <mergeCell ref="M19:N19"/>
    <mergeCell ref="P19:Q19"/>
    <mergeCell ref="B16:E16"/>
    <mergeCell ref="F16:J16"/>
    <mergeCell ref="M16:N16"/>
    <mergeCell ref="P16:Q16"/>
    <mergeCell ref="B17:E17"/>
    <mergeCell ref="F17:J17"/>
    <mergeCell ref="M17:N17"/>
    <mergeCell ref="P17:Q17"/>
    <mergeCell ref="B14:E14"/>
    <mergeCell ref="F14:J14"/>
    <mergeCell ref="M14:N14"/>
    <mergeCell ref="P14:Q14"/>
    <mergeCell ref="B15:E15"/>
    <mergeCell ref="F15:J15"/>
    <mergeCell ref="M15:N15"/>
    <mergeCell ref="P15:Q15"/>
    <mergeCell ref="A11:R11"/>
    <mergeCell ref="A12:R12"/>
    <mergeCell ref="B13:J13"/>
    <mergeCell ref="K13:L13"/>
    <mergeCell ref="M13:N13"/>
    <mergeCell ref="O13:Q13"/>
    <mergeCell ref="A9:R9"/>
    <mergeCell ref="A10:R10"/>
    <mergeCell ref="B5:G5"/>
    <mergeCell ref="H5:M5"/>
    <mergeCell ref="N5:P5"/>
    <mergeCell ref="Q5:Q6"/>
    <mergeCell ref="R5:R6"/>
    <mergeCell ref="A6:A8"/>
    <mergeCell ref="B6:G6"/>
    <mergeCell ref="H6:M6"/>
    <mergeCell ref="N6:P6"/>
    <mergeCell ref="B7:G8"/>
    <mergeCell ref="A1:E1"/>
    <mergeCell ref="F1:P1"/>
    <mergeCell ref="A2:I3"/>
    <mergeCell ref="K2:Q4"/>
    <mergeCell ref="R2:R3"/>
    <mergeCell ref="E4:F4"/>
    <mergeCell ref="H7:M8"/>
    <mergeCell ref="N7:P8"/>
    <mergeCell ref="Q7:Q8"/>
    <mergeCell ref="R7:R8"/>
  </mergeCells>
  <phoneticPr fontId="1"/>
  <dataValidations count="2">
    <dataValidation type="whole" allowBlank="1" showInputMessage="1" showErrorMessage="1" errorTitle="入力エラー" error="１つのマス目（セル）には１文字のみ入力してください。_x000a_入力できる文字は「　0　～　9　」の間です。" sqref="L14:L33" xr:uid="{00000000-0002-0000-0200-000000000000}">
      <formula1>0</formula1>
      <formula2>9</formula2>
    </dataValidation>
    <dataValidation type="textLength" allowBlank="1" showInputMessage="1" showErrorMessage="1" errorTitle="入力エラー" error="１つのマス目（セル）には１文字のみ入力してください。" sqref="K14:K33" xr:uid="{00000000-0002-0000-0200-000001000000}">
      <formula1>0</formula1>
      <formula2>1</formula2>
    </dataValidation>
  </dataValidations>
  <pageMargins left="0.70866141732283472" right="0.51181102362204722" top="0.74803149606299213" bottom="0.74803149606299213" header="0.31496062992125984" footer="0.31496062992125984"/>
  <pageSetup paperSize="13"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37"/>
  <sheetViews>
    <sheetView view="pageBreakPreview" zoomScale="115" zoomScaleNormal="100" zoomScaleSheetLayoutView="115" workbookViewId="0">
      <selection sqref="A1:E1"/>
    </sheetView>
  </sheetViews>
  <sheetFormatPr defaultColWidth="9.33203125" defaultRowHeight="12.75" x14ac:dyDescent="0.2"/>
  <cols>
    <col min="1" max="1" width="10.83203125" customWidth="1"/>
    <col min="2" max="5" width="4.5" customWidth="1"/>
    <col min="6" max="6" width="4.5" hidden="1" customWidth="1"/>
    <col min="7" max="10" width="4.5" customWidth="1"/>
    <col min="11" max="12" width="4.83203125" customWidth="1"/>
    <col min="13" max="13" width="0.6640625" customWidth="1"/>
    <col min="14" max="14" width="11" customWidth="1"/>
    <col min="15" max="15" width="10.83203125" customWidth="1"/>
    <col min="16" max="16" width="0.6640625" hidden="1" customWidth="1"/>
    <col min="17" max="17" width="10.83203125" customWidth="1"/>
    <col min="18" max="18" width="32.1640625" customWidth="1"/>
    <col min="19" max="16384" width="9.33203125" style="60"/>
  </cols>
  <sheetData>
    <row r="1" spans="1:19" ht="18" customHeight="1" x14ac:dyDescent="0.2">
      <c r="A1" s="310"/>
      <c r="B1" s="310"/>
      <c r="C1" s="310"/>
      <c r="D1" s="310"/>
      <c r="E1" s="310"/>
      <c r="F1" s="311" t="s">
        <v>49</v>
      </c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7" t="s">
        <v>50</v>
      </c>
      <c r="R1" s="29"/>
      <c r="S1" s="59"/>
    </row>
    <row r="2" spans="1:19" ht="12" customHeight="1" x14ac:dyDescent="0.2">
      <c r="A2" s="312"/>
      <c r="B2" s="312"/>
      <c r="C2" s="312"/>
      <c r="D2" s="312"/>
      <c r="E2" s="312"/>
      <c r="F2" s="312"/>
      <c r="G2" s="312"/>
      <c r="H2" s="312"/>
      <c r="I2" s="312"/>
      <c r="J2" s="9"/>
      <c r="K2" s="314" t="s">
        <v>70</v>
      </c>
      <c r="L2" s="314"/>
      <c r="M2" s="314"/>
      <c r="N2" s="314"/>
      <c r="O2" s="314"/>
      <c r="P2" s="314"/>
      <c r="Q2" s="314"/>
      <c r="R2" s="315"/>
      <c r="S2" s="59"/>
    </row>
    <row r="3" spans="1:19" ht="17.100000000000001" customHeight="1" thickBot="1" x14ac:dyDescent="0.25">
      <c r="A3" s="313"/>
      <c r="B3" s="313"/>
      <c r="C3" s="313"/>
      <c r="D3" s="313"/>
      <c r="E3" s="313"/>
      <c r="F3" s="313"/>
      <c r="G3" s="313"/>
      <c r="H3" s="313"/>
      <c r="I3" s="313"/>
      <c r="J3" s="9"/>
      <c r="K3" s="314"/>
      <c r="L3" s="314"/>
      <c r="M3" s="314"/>
      <c r="N3" s="314"/>
      <c r="O3" s="314"/>
      <c r="P3" s="314"/>
      <c r="Q3" s="314"/>
      <c r="R3" s="312"/>
      <c r="S3" s="59"/>
    </row>
    <row r="4" spans="1:19" ht="21.95" customHeight="1" thickBot="1" x14ac:dyDescent="0.25">
      <c r="A4" s="10" t="s">
        <v>0</v>
      </c>
      <c r="B4" s="24" t="str">
        <f>IF(出品総表!C7="","",出品総表!C7)</f>
        <v/>
      </c>
      <c r="C4" s="25" t="str">
        <f>IF(出品総表!D7="","",出品総表!D7)</f>
        <v/>
      </c>
      <c r="D4" s="26" t="s">
        <v>52</v>
      </c>
      <c r="E4" s="316" t="str">
        <f>IF(出品総表!I7="","",出品総表!I7)</f>
        <v/>
      </c>
      <c r="F4" s="316"/>
      <c r="G4" s="25" t="str">
        <f>IF(出品総表!J7="","",出品総表!J7)</f>
        <v/>
      </c>
      <c r="H4" s="25" t="str">
        <f>IF(出品総表!L7="","",出品総表!L7)</f>
        <v/>
      </c>
      <c r="I4" s="27" t="str">
        <f>IF(出品総表!O7="","",出品総表!O7)</f>
        <v/>
      </c>
      <c r="J4" s="28"/>
      <c r="K4" s="314"/>
      <c r="L4" s="314"/>
      <c r="M4" s="314"/>
      <c r="N4" s="314"/>
      <c r="O4" s="314"/>
      <c r="P4" s="314"/>
      <c r="Q4" s="314"/>
      <c r="R4" s="58" t="s">
        <v>97</v>
      </c>
      <c r="S4" s="59"/>
    </row>
    <row r="5" spans="1:19" ht="21" customHeight="1" x14ac:dyDescent="0.2">
      <c r="A5" s="11" t="s">
        <v>46</v>
      </c>
      <c r="B5" s="327" t="str">
        <f>IF(出品総表!C9="","",出品総表!C9)</f>
        <v/>
      </c>
      <c r="C5" s="328"/>
      <c r="D5" s="328"/>
      <c r="E5" s="328"/>
      <c r="F5" s="328"/>
      <c r="G5" s="328"/>
      <c r="H5" s="328" t="str">
        <f>IF(出品総表!H9="","",出品総表!H9)</f>
        <v/>
      </c>
      <c r="I5" s="328"/>
      <c r="J5" s="328"/>
      <c r="K5" s="328"/>
      <c r="L5" s="328"/>
      <c r="M5" s="328"/>
      <c r="N5" s="328" t="str">
        <f>IF(出品総表!M9="","",出品総表!M9)</f>
        <v/>
      </c>
      <c r="O5" s="328"/>
      <c r="P5" s="329"/>
      <c r="Q5" s="330" t="s">
        <v>53</v>
      </c>
      <c r="R5" s="332"/>
      <c r="S5" s="59"/>
    </row>
    <row r="6" spans="1:19" ht="15" customHeight="1" x14ac:dyDescent="0.2">
      <c r="A6" s="334" t="s">
        <v>54</v>
      </c>
      <c r="B6" s="336" t="s">
        <v>55</v>
      </c>
      <c r="C6" s="337"/>
      <c r="D6" s="337"/>
      <c r="E6" s="337"/>
      <c r="F6" s="337"/>
      <c r="G6" s="337"/>
      <c r="H6" s="337" t="s">
        <v>56</v>
      </c>
      <c r="I6" s="337"/>
      <c r="J6" s="337"/>
      <c r="K6" s="337"/>
      <c r="L6" s="337"/>
      <c r="M6" s="337"/>
      <c r="N6" s="337" t="s">
        <v>57</v>
      </c>
      <c r="O6" s="337"/>
      <c r="P6" s="338"/>
      <c r="Q6" s="331"/>
      <c r="R6" s="333"/>
      <c r="S6" s="59"/>
    </row>
    <row r="7" spans="1:19" ht="9.75" customHeight="1" x14ac:dyDescent="0.2">
      <c r="A7" s="334"/>
      <c r="B7" s="339" t="str">
        <f>IF(出品総表!C10="","",出品総表!C10)</f>
        <v/>
      </c>
      <c r="C7" s="317"/>
      <c r="D7" s="317"/>
      <c r="E7" s="317"/>
      <c r="F7" s="317"/>
      <c r="G7" s="317"/>
      <c r="H7" s="317" t="str">
        <f>IF(出品総表!H10="","",出品総表!H10)</f>
        <v/>
      </c>
      <c r="I7" s="317"/>
      <c r="J7" s="317"/>
      <c r="K7" s="317"/>
      <c r="L7" s="317"/>
      <c r="M7" s="317"/>
      <c r="N7" s="317" t="str">
        <f>IF(出品総表!M10="","",出品総表!M10)</f>
        <v/>
      </c>
      <c r="O7" s="317"/>
      <c r="P7" s="319"/>
      <c r="Q7" s="321" t="s">
        <v>58</v>
      </c>
      <c r="R7" s="323" t="str">
        <f>IF(出品総表!P16="","",出品総表!P16)</f>
        <v/>
      </c>
      <c r="S7" s="59"/>
    </row>
    <row r="8" spans="1:19" ht="25.5" customHeight="1" thickBot="1" x14ac:dyDescent="0.25">
      <c r="A8" s="335"/>
      <c r="B8" s="340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20"/>
      <c r="Q8" s="322"/>
      <c r="R8" s="324"/>
      <c r="S8" s="59"/>
    </row>
    <row r="9" spans="1:19" ht="7.5" customHeight="1" x14ac:dyDescent="0.2">
      <c r="A9" s="325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59"/>
    </row>
    <row r="10" spans="1:19" ht="15" customHeight="1" x14ac:dyDescent="0.2">
      <c r="A10" s="326" t="s">
        <v>59</v>
      </c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59"/>
    </row>
    <row r="11" spans="1:19" ht="15" customHeight="1" x14ac:dyDescent="0.2">
      <c r="A11" s="326" t="s">
        <v>60</v>
      </c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59"/>
    </row>
    <row r="12" spans="1:19" ht="7.5" customHeight="1" thickBot="1" x14ac:dyDescent="0.25">
      <c r="A12" s="349"/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59"/>
    </row>
    <row r="13" spans="1:19" ht="23.1" customHeight="1" x14ac:dyDescent="0.2">
      <c r="A13" s="12" t="s">
        <v>61</v>
      </c>
      <c r="B13" s="350" t="s">
        <v>62</v>
      </c>
      <c r="C13" s="351"/>
      <c r="D13" s="351"/>
      <c r="E13" s="351"/>
      <c r="F13" s="351"/>
      <c r="G13" s="351"/>
      <c r="H13" s="351"/>
      <c r="I13" s="351"/>
      <c r="J13" s="352"/>
      <c r="K13" s="350" t="s">
        <v>63</v>
      </c>
      <c r="L13" s="352"/>
      <c r="M13" s="350" t="s">
        <v>64</v>
      </c>
      <c r="N13" s="352"/>
      <c r="O13" s="350" t="s">
        <v>65</v>
      </c>
      <c r="P13" s="351"/>
      <c r="Q13" s="352"/>
      <c r="R13" s="13" t="s">
        <v>66</v>
      </c>
      <c r="S13" s="59"/>
    </row>
    <row r="14" spans="1:19" ht="31.5" customHeight="1" x14ac:dyDescent="0.2">
      <c r="A14" s="14"/>
      <c r="B14" s="306"/>
      <c r="C14" s="341"/>
      <c r="D14" s="341"/>
      <c r="E14" s="342"/>
      <c r="F14" s="343"/>
      <c r="G14" s="307"/>
      <c r="H14" s="307"/>
      <c r="I14" s="307"/>
      <c r="J14" s="308"/>
      <c r="K14" s="43"/>
      <c r="L14" s="42"/>
      <c r="M14" s="306"/>
      <c r="N14" s="308"/>
      <c r="O14" s="15"/>
      <c r="P14" s="344"/>
      <c r="Q14" s="345"/>
      <c r="R14" s="16"/>
      <c r="S14" s="59"/>
    </row>
    <row r="15" spans="1:19" ht="31.5" customHeight="1" x14ac:dyDescent="0.2">
      <c r="A15" s="14"/>
      <c r="B15" s="346"/>
      <c r="C15" s="341"/>
      <c r="D15" s="341"/>
      <c r="E15" s="342"/>
      <c r="F15" s="347"/>
      <c r="G15" s="341"/>
      <c r="H15" s="341"/>
      <c r="I15" s="341"/>
      <c r="J15" s="348"/>
      <c r="K15" s="43"/>
      <c r="L15" s="42"/>
      <c r="M15" s="306"/>
      <c r="N15" s="308"/>
      <c r="O15" s="15"/>
      <c r="P15" s="344"/>
      <c r="Q15" s="345"/>
      <c r="R15" s="16"/>
      <c r="S15" s="59"/>
    </row>
    <row r="16" spans="1:19" ht="31.5" customHeight="1" x14ac:dyDescent="0.2">
      <c r="A16" s="14"/>
      <c r="B16" s="346"/>
      <c r="C16" s="341"/>
      <c r="D16" s="341"/>
      <c r="E16" s="342"/>
      <c r="F16" s="347"/>
      <c r="G16" s="341"/>
      <c r="H16" s="341"/>
      <c r="I16" s="341"/>
      <c r="J16" s="348"/>
      <c r="K16" s="43"/>
      <c r="L16" s="42"/>
      <c r="M16" s="306"/>
      <c r="N16" s="308"/>
      <c r="O16" s="15"/>
      <c r="P16" s="344"/>
      <c r="Q16" s="345"/>
      <c r="R16" s="16"/>
      <c r="S16" s="59"/>
    </row>
    <row r="17" spans="1:19" ht="31.5" customHeight="1" x14ac:dyDescent="0.2">
      <c r="A17" s="14"/>
      <c r="B17" s="346"/>
      <c r="C17" s="341"/>
      <c r="D17" s="341"/>
      <c r="E17" s="342"/>
      <c r="F17" s="347"/>
      <c r="G17" s="341"/>
      <c r="H17" s="341"/>
      <c r="I17" s="341"/>
      <c r="J17" s="348"/>
      <c r="K17" s="43"/>
      <c r="L17" s="42"/>
      <c r="M17" s="306"/>
      <c r="N17" s="308"/>
      <c r="O17" s="15"/>
      <c r="P17" s="344"/>
      <c r="Q17" s="345"/>
      <c r="R17" s="16"/>
      <c r="S17" s="59"/>
    </row>
    <row r="18" spans="1:19" ht="31.5" customHeight="1" thickBot="1" x14ac:dyDescent="0.25">
      <c r="A18" s="30"/>
      <c r="B18" s="353"/>
      <c r="C18" s="354"/>
      <c r="D18" s="354"/>
      <c r="E18" s="355"/>
      <c r="F18" s="356"/>
      <c r="G18" s="354"/>
      <c r="H18" s="354"/>
      <c r="I18" s="354"/>
      <c r="J18" s="357"/>
      <c r="K18" s="48"/>
      <c r="L18" s="49"/>
      <c r="M18" s="374"/>
      <c r="N18" s="375"/>
      <c r="O18" s="17"/>
      <c r="P18" s="358"/>
      <c r="Q18" s="359"/>
      <c r="R18" s="18"/>
      <c r="S18" s="59"/>
    </row>
    <row r="19" spans="1:19" ht="31.5" customHeight="1" x14ac:dyDescent="0.2">
      <c r="A19" s="31"/>
      <c r="B19" s="360"/>
      <c r="C19" s="361"/>
      <c r="D19" s="361"/>
      <c r="E19" s="362"/>
      <c r="F19" s="363"/>
      <c r="G19" s="361"/>
      <c r="H19" s="361"/>
      <c r="I19" s="361"/>
      <c r="J19" s="364"/>
      <c r="K19" s="46"/>
      <c r="L19" s="47"/>
      <c r="M19" s="365"/>
      <c r="N19" s="366"/>
      <c r="O19" s="19"/>
      <c r="P19" s="367"/>
      <c r="Q19" s="368"/>
      <c r="R19" s="20"/>
      <c r="S19" s="59"/>
    </row>
    <row r="20" spans="1:19" ht="31.5" customHeight="1" x14ac:dyDescent="0.2">
      <c r="A20" s="14"/>
      <c r="B20" s="346"/>
      <c r="C20" s="341"/>
      <c r="D20" s="341"/>
      <c r="E20" s="342"/>
      <c r="F20" s="347"/>
      <c r="G20" s="341"/>
      <c r="H20" s="341"/>
      <c r="I20" s="341"/>
      <c r="J20" s="348"/>
      <c r="K20" s="43"/>
      <c r="L20" s="42"/>
      <c r="M20" s="306"/>
      <c r="N20" s="308"/>
      <c r="O20" s="15"/>
      <c r="P20" s="344"/>
      <c r="Q20" s="345"/>
      <c r="R20" s="16"/>
      <c r="S20" s="59"/>
    </row>
    <row r="21" spans="1:19" ht="31.5" customHeight="1" x14ac:dyDescent="0.2">
      <c r="A21" s="14"/>
      <c r="B21" s="346"/>
      <c r="C21" s="341"/>
      <c r="D21" s="341"/>
      <c r="E21" s="342"/>
      <c r="F21" s="347"/>
      <c r="G21" s="341"/>
      <c r="H21" s="341"/>
      <c r="I21" s="341"/>
      <c r="J21" s="348"/>
      <c r="K21" s="43"/>
      <c r="L21" s="42"/>
      <c r="M21" s="306"/>
      <c r="N21" s="308"/>
      <c r="O21" s="15"/>
      <c r="P21" s="344"/>
      <c r="Q21" s="345"/>
      <c r="R21" s="16"/>
      <c r="S21" s="59"/>
    </row>
    <row r="22" spans="1:19" ht="31.5" customHeight="1" x14ac:dyDescent="0.2">
      <c r="A22" s="14"/>
      <c r="B22" s="346"/>
      <c r="C22" s="341"/>
      <c r="D22" s="341"/>
      <c r="E22" s="342"/>
      <c r="F22" s="347"/>
      <c r="G22" s="341"/>
      <c r="H22" s="341"/>
      <c r="I22" s="341"/>
      <c r="J22" s="348"/>
      <c r="K22" s="43"/>
      <c r="L22" s="42"/>
      <c r="M22" s="306"/>
      <c r="N22" s="308"/>
      <c r="O22" s="15"/>
      <c r="P22" s="344"/>
      <c r="Q22" s="345"/>
      <c r="R22" s="16"/>
      <c r="S22" s="59"/>
    </row>
    <row r="23" spans="1:19" ht="31.5" customHeight="1" thickBot="1" x14ac:dyDescent="0.25">
      <c r="A23" s="32"/>
      <c r="B23" s="369"/>
      <c r="C23" s="370"/>
      <c r="D23" s="370"/>
      <c r="E23" s="371"/>
      <c r="F23" s="372"/>
      <c r="G23" s="370"/>
      <c r="H23" s="370"/>
      <c r="I23" s="370"/>
      <c r="J23" s="373"/>
      <c r="K23" s="54"/>
      <c r="L23" s="52"/>
      <c r="M23" s="387"/>
      <c r="N23" s="388"/>
      <c r="O23" s="21"/>
      <c r="P23" s="376"/>
      <c r="Q23" s="377"/>
      <c r="R23" s="22"/>
      <c r="S23" s="59"/>
    </row>
    <row r="24" spans="1:19" ht="31.5" customHeight="1" x14ac:dyDescent="0.2">
      <c r="A24" s="33"/>
      <c r="B24" s="378"/>
      <c r="C24" s="379"/>
      <c r="D24" s="379"/>
      <c r="E24" s="380"/>
      <c r="F24" s="381"/>
      <c r="G24" s="379"/>
      <c r="H24" s="379"/>
      <c r="I24" s="379"/>
      <c r="J24" s="382"/>
      <c r="K24" s="55"/>
      <c r="L24" s="53"/>
      <c r="M24" s="389"/>
      <c r="N24" s="390"/>
      <c r="O24" s="23"/>
      <c r="P24" s="350"/>
      <c r="Q24" s="352"/>
      <c r="R24" s="13"/>
      <c r="S24" s="59"/>
    </row>
    <row r="25" spans="1:19" ht="31.5" customHeight="1" x14ac:dyDescent="0.2">
      <c r="A25" s="14"/>
      <c r="B25" s="346"/>
      <c r="C25" s="341"/>
      <c r="D25" s="341"/>
      <c r="E25" s="342"/>
      <c r="F25" s="347"/>
      <c r="G25" s="341"/>
      <c r="H25" s="341"/>
      <c r="I25" s="341"/>
      <c r="J25" s="348"/>
      <c r="K25" s="43"/>
      <c r="L25" s="42"/>
      <c r="M25" s="306"/>
      <c r="N25" s="308"/>
      <c r="O25" s="15"/>
      <c r="P25" s="344"/>
      <c r="Q25" s="345"/>
      <c r="R25" s="16"/>
      <c r="S25" s="59"/>
    </row>
    <row r="26" spans="1:19" ht="31.5" customHeight="1" x14ac:dyDescent="0.2">
      <c r="A26" s="14"/>
      <c r="B26" s="346"/>
      <c r="C26" s="341"/>
      <c r="D26" s="341"/>
      <c r="E26" s="342"/>
      <c r="F26" s="347"/>
      <c r="G26" s="341"/>
      <c r="H26" s="341"/>
      <c r="I26" s="341"/>
      <c r="J26" s="348"/>
      <c r="K26" s="43"/>
      <c r="L26" s="42"/>
      <c r="M26" s="306"/>
      <c r="N26" s="308"/>
      <c r="O26" s="15"/>
      <c r="P26" s="344"/>
      <c r="Q26" s="345"/>
      <c r="R26" s="16"/>
      <c r="S26" s="59"/>
    </row>
    <row r="27" spans="1:19" ht="31.5" customHeight="1" x14ac:dyDescent="0.2">
      <c r="A27" s="14"/>
      <c r="B27" s="346"/>
      <c r="C27" s="341"/>
      <c r="D27" s="341"/>
      <c r="E27" s="342"/>
      <c r="F27" s="347"/>
      <c r="G27" s="341"/>
      <c r="H27" s="341"/>
      <c r="I27" s="341"/>
      <c r="J27" s="348"/>
      <c r="K27" s="43"/>
      <c r="L27" s="42"/>
      <c r="M27" s="306"/>
      <c r="N27" s="308"/>
      <c r="O27" s="15"/>
      <c r="P27" s="344"/>
      <c r="Q27" s="345"/>
      <c r="R27" s="16"/>
      <c r="S27" s="59"/>
    </row>
    <row r="28" spans="1:19" ht="31.5" customHeight="1" thickBot="1" x14ac:dyDescent="0.25">
      <c r="A28" s="32"/>
      <c r="B28" s="369"/>
      <c r="C28" s="370"/>
      <c r="D28" s="370"/>
      <c r="E28" s="371"/>
      <c r="F28" s="372"/>
      <c r="G28" s="370"/>
      <c r="H28" s="370"/>
      <c r="I28" s="370"/>
      <c r="J28" s="373"/>
      <c r="K28" s="54"/>
      <c r="L28" s="52"/>
      <c r="M28" s="387"/>
      <c r="N28" s="388"/>
      <c r="O28" s="21"/>
      <c r="P28" s="376"/>
      <c r="Q28" s="377"/>
      <c r="R28" s="22"/>
      <c r="S28" s="59"/>
    </row>
    <row r="29" spans="1:19" ht="31.5" customHeight="1" x14ac:dyDescent="0.2">
      <c r="A29" s="33"/>
      <c r="B29" s="378"/>
      <c r="C29" s="379"/>
      <c r="D29" s="379"/>
      <c r="E29" s="380"/>
      <c r="F29" s="381"/>
      <c r="G29" s="379"/>
      <c r="H29" s="379"/>
      <c r="I29" s="379"/>
      <c r="J29" s="382"/>
      <c r="K29" s="55"/>
      <c r="L29" s="53"/>
      <c r="M29" s="389"/>
      <c r="N29" s="390"/>
      <c r="O29" s="23"/>
      <c r="P29" s="350"/>
      <c r="Q29" s="352"/>
      <c r="R29" s="13"/>
      <c r="S29" s="59"/>
    </row>
    <row r="30" spans="1:19" ht="31.5" customHeight="1" x14ac:dyDescent="0.2">
      <c r="A30" s="14"/>
      <c r="B30" s="346"/>
      <c r="C30" s="341"/>
      <c r="D30" s="341"/>
      <c r="E30" s="342"/>
      <c r="F30" s="347"/>
      <c r="G30" s="341"/>
      <c r="H30" s="341"/>
      <c r="I30" s="341"/>
      <c r="J30" s="348"/>
      <c r="K30" s="43"/>
      <c r="L30" s="42"/>
      <c r="M30" s="306"/>
      <c r="N30" s="308"/>
      <c r="O30" s="15"/>
      <c r="P30" s="344"/>
      <c r="Q30" s="345"/>
      <c r="R30" s="16"/>
      <c r="S30" s="59"/>
    </row>
    <row r="31" spans="1:19" ht="31.5" customHeight="1" x14ac:dyDescent="0.2">
      <c r="A31" s="14"/>
      <c r="B31" s="346"/>
      <c r="C31" s="341"/>
      <c r="D31" s="341"/>
      <c r="E31" s="342"/>
      <c r="F31" s="347"/>
      <c r="G31" s="341"/>
      <c r="H31" s="341"/>
      <c r="I31" s="341"/>
      <c r="J31" s="348"/>
      <c r="K31" s="43"/>
      <c r="L31" s="42"/>
      <c r="M31" s="306"/>
      <c r="N31" s="308"/>
      <c r="O31" s="15"/>
      <c r="P31" s="344"/>
      <c r="Q31" s="345"/>
      <c r="R31" s="16"/>
      <c r="S31" s="59"/>
    </row>
    <row r="32" spans="1:19" ht="31.5" customHeight="1" x14ac:dyDescent="0.2">
      <c r="A32" s="14"/>
      <c r="B32" s="346"/>
      <c r="C32" s="341"/>
      <c r="D32" s="341"/>
      <c r="E32" s="342"/>
      <c r="F32" s="347"/>
      <c r="G32" s="341"/>
      <c r="H32" s="341"/>
      <c r="I32" s="341"/>
      <c r="J32" s="348"/>
      <c r="K32" s="43"/>
      <c r="L32" s="42"/>
      <c r="M32" s="306"/>
      <c r="N32" s="308"/>
      <c r="O32" s="15"/>
      <c r="P32" s="344"/>
      <c r="Q32" s="345"/>
      <c r="R32" s="16"/>
      <c r="S32" s="59"/>
    </row>
    <row r="33" spans="1:19" ht="31.5" customHeight="1" thickBot="1" x14ac:dyDescent="0.25">
      <c r="A33" s="32"/>
      <c r="B33" s="369"/>
      <c r="C33" s="370"/>
      <c r="D33" s="370"/>
      <c r="E33" s="371"/>
      <c r="F33" s="372"/>
      <c r="G33" s="370"/>
      <c r="H33" s="370"/>
      <c r="I33" s="370"/>
      <c r="J33" s="373"/>
      <c r="K33" s="54"/>
      <c r="L33" s="52"/>
      <c r="M33" s="387"/>
      <c r="N33" s="388"/>
      <c r="O33" s="21"/>
      <c r="P33" s="376"/>
      <c r="Q33" s="377"/>
      <c r="R33" s="22"/>
      <c r="S33" s="59"/>
    </row>
    <row r="34" spans="1:19" ht="7.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59"/>
    </row>
    <row r="35" spans="1:19" ht="13.5" x14ac:dyDescent="0.2">
      <c r="A35" s="385" t="s">
        <v>67</v>
      </c>
      <c r="B35" s="385"/>
      <c r="C35" s="385"/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59"/>
    </row>
    <row r="36" spans="1:19" ht="15" x14ac:dyDescent="0.2">
      <c r="A36" s="385" t="s">
        <v>94</v>
      </c>
      <c r="B36" s="386"/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59"/>
    </row>
    <row r="37" spans="1:19" ht="15" x14ac:dyDescent="0.2">
      <c r="A37" s="385" t="s">
        <v>69</v>
      </c>
      <c r="B37" s="386"/>
      <c r="C37" s="386"/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59"/>
    </row>
  </sheetData>
  <sheetProtection selectLockedCells="1"/>
  <mergeCells count="111">
    <mergeCell ref="A35:R35"/>
    <mergeCell ref="A36:R36"/>
    <mergeCell ref="A37:R37"/>
    <mergeCell ref="B32:E32"/>
    <mergeCell ref="F32:J32"/>
    <mergeCell ref="M32:N32"/>
    <mergeCell ref="P32:Q32"/>
    <mergeCell ref="B33:E33"/>
    <mergeCell ref="F33:J33"/>
    <mergeCell ref="M33:N33"/>
    <mergeCell ref="P33:Q33"/>
    <mergeCell ref="B30:E30"/>
    <mergeCell ref="F30:J30"/>
    <mergeCell ref="M30:N30"/>
    <mergeCell ref="P30:Q30"/>
    <mergeCell ref="B31:E31"/>
    <mergeCell ref="F31:J31"/>
    <mergeCell ref="M31:N31"/>
    <mergeCell ref="P31:Q31"/>
    <mergeCell ref="B28:E28"/>
    <mergeCell ref="F28:J28"/>
    <mergeCell ref="M28:N28"/>
    <mergeCell ref="P28:Q28"/>
    <mergeCell ref="B29:E29"/>
    <mergeCell ref="F29:J29"/>
    <mergeCell ref="M29:N29"/>
    <mergeCell ref="P29:Q29"/>
    <mergeCell ref="B26:E26"/>
    <mergeCell ref="F26:J26"/>
    <mergeCell ref="M26:N26"/>
    <mergeCell ref="P26:Q26"/>
    <mergeCell ref="B27:E27"/>
    <mergeCell ref="F27:J27"/>
    <mergeCell ref="M27:N27"/>
    <mergeCell ref="P27:Q27"/>
    <mergeCell ref="B24:E24"/>
    <mergeCell ref="F24:J24"/>
    <mergeCell ref="M24:N24"/>
    <mergeCell ref="P24:Q24"/>
    <mergeCell ref="B25:E25"/>
    <mergeCell ref="F25:J25"/>
    <mergeCell ref="M25:N25"/>
    <mergeCell ref="P25:Q25"/>
    <mergeCell ref="B22:E22"/>
    <mergeCell ref="F22:J22"/>
    <mergeCell ref="M22:N22"/>
    <mergeCell ref="P22:Q22"/>
    <mergeCell ref="B23:E23"/>
    <mergeCell ref="F23:J23"/>
    <mergeCell ref="M23:N23"/>
    <mergeCell ref="P23:Q23"/>
    <mergeCell ref="B20:E20"/>
    <mergeCell ref="F20:J20"/>
    <mergeCell ref="M20:N20"/>
    <mergeCell ref="P20:Q20"/>
    <mergeCell ref="B21:E21"/>
    <mergeCell ref="F21:J21"/>
    <mergeCell ref="M21:N21"/>
    <mergeCell ref="P21:Q21"/>
    <mergeCell ref="B18:E18"/>
    <mergeCell ref="F18:J18"/>
    <mergeCell ref="M18:N18"/>
    <mergeCell ref="P18:Q18"/>
    <mergeCell ref="B19:E19"/>
    <mergeCell ref="F19:J19"/>
    <mergeCell ref="M19:N19"/>
    <mergeCell ref="P19:Q19"/>
    <mergeCell ref="B16:E16"/>
    <mergeCell ref="F16:J16"/>
    <mergeCell ref="M16:N16"/>
    <mergeCell ref="P16:Q16"/>
    <mergeCell ref="B17:E17"/>
    <mergeCell ref="F17:J17"/>
    <mergeCell ref="M17:N17"/>
    <mergeCell ref="P17:Q17"/>
    <mergeCell ref="B14:E14"/>
    <mergeCell ref="F14:J14"/>
    <mergeCell ref="M14:N14"/>
    <mergeCell ref="P14:Q14"/>
    <mergeCell ref="B15:E15"/>
    <mergeCell ref="F15:J15"/>
    <mergeCell ref="M15:N15"/>
    <mergeCell ref="P15:Q15"/>
    <mergeCell ref="A11:R11"/>
    <mergeCell ref="A12:R12"/>
    <mergeCell ref="B13:J13"/>
    <mergeCell ref="K13:L13"/>
    <mergeCell ref="M13:N13"/>
    <mergeCell ref="O13:Q13"/>
    <mergeCell ref="A9:R9"/>
    <mergeCell ref="A10:R10"/>
    <mergeCell ref="B5:G5"/>
    <mergeCell ref="H5:M5"/>
    <mergeCell ref="N5:P5"/>
    <mergeCell ref="Q5:Q6"/>
    <mergeCell ref="R5:R6"/>
    <mergeCell ref="A6:A8"/>
    <mergeCell ref="B6:G6"/>
    <mergeCell ref="H6:M6"/>
    <mergeCell ref="N6:P6"/>
    <mergeCell ref="B7:G8"/>
    <mergeCell ref="A1:E1"/>
    <mergeCell ref="F1:P1"/>
    <mergeCell ref="A2:I3"/>
    <mergeCell ref="K2:Q4"/>
    <mergeCell ref="R2:R3"/>
    <mergeCell ref="E4:F4"/>
    <mergeCell ref="H7:M8"/>
    <mergeCell ref="N7:P8"/>
    <mergeCell ref="Q7:Q8"/>
    <mergeCell ref="R7:R8"/>
  </mergeCells>
  <phoneticPr fontId="1"/>
  <dataValidations count="2">
    <dataValidation type="whole" allowBlank="1" showInputMessage="1" showErrorMessage="1" errorTitle="入力エラー" error="１つのマス目（セル）には１文字のみ入力してください。_x000a_入力できる文字は「　0　～　9　」の間です。" sqref="L14:L33" xr:uid="{00000000-0002-0000-0300-000000000000}">
      <formula1>0</formula1>
      <formula2>9</formula2>
    </dataValidation>
    <dataValidation type="textLength" allowBlank="1" showInputMessage="1" showErrorMessage="1" errorTitle="入力エラー" error="１つのマス目（セル）には１文字のみ入力してください。" sqref="K14:K33" xr:uid="{00000000-0002-0000-0300-000001000000}">
      <formula1>0</formula1>
      <formula2>1</formula2>
    </dataValidation>
  </dataValidations>
  <pageMargins left="0.70866141732283472" right="0.51181102362204722" top="0.74803149606299213" bottom="0.74803149606299213" header="0.31496062992125984" footer="0.31496062992125984"/>
  <pageSetup paperSize="13" scale="6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S37"/>
  <sheetViews>
    <sheetView view="pageBreakPreview" zoomScale="115" zoomScaleNormal="100" zoomScaleSheetLayoutView="115" workbookViewId="0">
      <selection sqref="A1:E1"/>
    </sheetView>
  </sheetViews>
  <sheetFormatPr defaultColWidth="9.33203125" defaultRowHeight="12.75" x14ac:dyDescent="0.2"/>
  <cols>
    <col min="1" max="1" width="10.83203125" customWidth="1"/>
    <col min="2" max="5" width="4.5" customWidth="1"/>
    <col min="6" max="6" width="4.5" hidden="1" customWidth="1"/>
    <col min="7" max="10" width="4.5" customWidth="1"/>
    <col min="11" max="12" width="4.83203125" customWidth="1"/>
    <col min="13" max="13" width="0.6640625" customWidth="1"/>
    <col min="14" max="14" width="11" customWidth="1"/>
    <col min="15" max="15" width="10.83203125" customWidth="1"/>
    <col min="16" max="16" width="0.6640625" hidden="1" customWidth="1"/>
    <col min="17" max="17" width="10.83203125" customWidth="1"/>
    <col min="18" max="18" width="32.1640625" customWidth="1"/>
    <col min="19" max="16384" width="9.33203125" style="60"/>
  </cols>
  <sheetData>
    <row r="1" spans="1:19" ht="18" customHeight="1" x14ac:dyDescent="0.2">
      <c r="A1" s="310"/>
      <c r="B1" s="310"/>
      <c r="C1" s="310"/>
      <c r="D1" s="310"/>
      <c r="E1" s="310"/>
      <c r="F1" s="311" t="s">
        <v>49</v>
      </c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7" t="s">
        <v>50</v>
      </c>
      <c r="R1" s="29"/>
      <c r="S1" s="59"/>
    </row>
    <row r="2" spans="1:19" ht="12" customHeight="1" x14ac:dyDescent="0.15">
      <c r="A2" s="312"/>
      <c r="B2" s="312"/>
      <c r="C2" s="312"/>
      <c r="D2" s="312"/>
      <c r="E2" s="312"/>
      <c r="F2" s="312"/>
      <c r="G2" s="312"/>
      <c r="H2" s="312"/>
      <c r="I2" s="312"/>
      <c r="J2" s="9"/>
      <c r="K2" s="314" t="s">
        <v>70</v>
      </c>
      <c r="L2" s="397"/>
      <c r="M2" s="397"/>
      <c r="N2" s="397"/>
      <c r="O2" s="397"/>
      <c r="P2" s="56"/>
      <c r="Q2" s="61"/>
      <c r="R2" s="61"/>
      <c r="S2" s="59"/>
    </row>
    <row r="3" spans="1:19" ht="17.100000000000001" customHeight="1" thickBot="1" x14ac:dyDescent="0.2">
      <c r="A3" s="313"/>
      <c r="B3" s="313"/>
      <c r="C3" s="313"/>
      <c r="D3" s="313"/>
      <c r="E3" s="313"/>
      <c r="F3" s="313"/>
      <c r="G3" s="313"/>
      <c r="H3" s="313"/>
      <c r="I3" s="313"/>
      <c r="J3" s="9"/>
      <c r="K3" s="397"/>
      <c r="L3" s="397"/>
      <c r="M3" s="397"/>
      <c r="N3" s="397"/>
      <c r="O3" s="397"/>
      <c r="P3" s="56"/>
      <c r="Q3" s="62"/>
      <c r="R3" s="62"/>
      <c r="S3" s="59"/>
    </row>
    <row r="4" spans="1:19" ht="21.95" customHeight="1" thickBot="1" x14ac:dyDescent="0.2">
      <c r="A4" s="10" t="s">
        <v>0</v>
      </c>
      <c r="B4" s="24" t="str">
        <f>IF(出品総表!C7="","",出品総表!C7)</f>
        <v/>
      </c>
      <c r="C4" s="25" t="str">
        <f>IF(出品総表!D7="","",出品総表!D7)</f>
        <v/>
      </c>
      <c r="D4" s="26" t="s">
        <v>52</v>
      </c>
      <c r="E4" s="316" t="str">
        <f>IF(出品総表!I7="","",出品総表!I7)</f>
        <v/>
      </c>
      <c r="F4" s="316"/>
      <c r="G4" s="25" t="str">
        <f>IF(出品総表!J7="","",出品総表!J7)</f>
        <v/>
      </c>
      <c r="H4" s="25" t="str">
        <f>IF(出品総表!L7="","",出品総表!L7)</f>
        <v/>
      </c>
      <c r="I4" s="27" t="str">
        <f>IF(出品総表!O7="","",出品総表!O7)</f>
        <v/>
      </c>
      <c r="J4" s="28"/>
      <c r="K4" s="395"/>
      <c r="L4" s="395"/>
      <c r="M4" s="395"/>
      <c r="N4" s="395"/>
      <c r="O4" s="395"/>
      <c r="P4" s="57"/>
      <c r="Q4" s="63"/>
      <c r="R4" s="64" t="s">
        <v>96</v>
      </c>
      <c r="S4" s="59"/>
    </row>
    <row r="5" spans="1:19" ht="21" customHeight="1" x14ac:dyDescent="0.2">
      <c r="A5" s="11" t="s">
        <v>46</v>
      </c>
      <c r="B5" s="327" t="str">
        <f>IF(出品総表!C9="","",出品総表!C9)</f>
        <v/>
      </c>
      <c r="C5" s="328"/>
      <c r="D5" s="328"/>
      <c r="E5" s="328"/>
      <c r="F5" s="328"/>
      <c r="G5" s="328"/>
      <c r="H5" s="328" t="str">
        <f>IF(出品総表!H9="","",出品総表!H9)</f>
        <v/>
      </c>
      <c r="I5" s="328"/>
      <c r="J5" s="328"/>
      <c r="K5" s="328"/>
      <c r="L5" s="328"/>
      <c r="M5" s="328"/>
      <c r="N5" s="328" t="str">
        <f>IF(出品総表!M9="","",出品総表!M9)</f>
        <v/>
      </c>
      <c r="O5" s="328"/>
      <c r="P5" s="329"/>
      <c r="Q5" s="330" t="s">
        <v>53</v>
      </c>
      <c r="R5" s="332"/>
      <c r="S5" s="59"/>
    </row>
    <row r="6" spans="1:19" ht="15" customHeight="1" x14ac:dyDescent="0.2">
      <c r="A6" s="334" t="s">
        <v>54</v>
      </c>
      <c r="B6" s="336" t="s">
        <v>55</v>
      </c>
      <c r="C6" s="337"/>
      <c r="D6" s="337"/>
      <c r="E6" s="337"/>
      <c r="F6" s="337"/>
      <c r="G6" s="337"/>
      <c r="H6" s="337" t="s">
        <v>56</v>
      </c>
      <c r="I6" s="337"/>
      <c r="J6" s="337"/>
      <c r="K6" s="337"/>
      <c r="L6" s="337"/>
      <c r="M6" s="337"/>
      <c r="N6" s="337" t="s">
        <v>57</v>
      </c>
      <c r="O6" s="337"/>
      <c r="P6" s="338"/>
      <c r="Q6" s="331"/>
      <c r="R6" s="333"/>
      <c r="S6" s="59"/>
    </row>
    <row r="7" spans="1:19" ht="9.75" customHeight="1" x14ac:dyDescent="0.2">
      <c r="A7" s="334"/>
      <c r="B7" s="339" t="str">
        <f>IF(出品総表!C10="","",出品総表!C10)</f>
        <v/>
      </c>
      <c r="C7" s="317"/>
      <c r="D7" s="317"/>
      <c r="E7" s="317"/>
      <c r="F7" s="317"/>
      <c r="G7" s="317"/>
      <c r="H7" s="317" t="str">
        <f>IF(出品総表!H10="","",出品総表!H10)</f>
        <v/>
      </c>
      <c r="I7" s="317"/>
      <c r="J7" s="317"/>
      <c r="K7" s="317"/>
      <c r="L7" s="317"/>
      <c r="M7" s="317"/>
      <c r="N7" s="391" t="str">
        <f>IF(出品総表!M10="","",出品総表!M10)</f>
        <v/>
      </c>
      <c r="O7" s="392"/>
      <c r="P7" s="393"/>
      <c r="Q7" s="321" t="s">
        <v>58</v>
      </c>
      <c r="R7" s="323" t="str">
        <f>IF(出品総表!U16="","",出品総表!U16)</f>
        <v/>
      </c>
      <c r="S7" s="59"/>
    </row>
    <row r="8" spans="1:19" ht="25.5" customHeight="1" thickBot="1" x14ac:dyDescent="0.25">
      <c r="A8" s="335"/>
      <c r="B8" s="340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94"/>
      <c r="O8" s="395"/>
      <c r="P8" s="396"/>
      <c r="Q8" s="322"/>
      <c r="R8" s="324"/>
      <c r="S8" s="59"/>
    </row>
    <row r="9" spans="1:19" ht="7.5" customHeight="1" x14ac:dyDescent="0.2">
      <c r="A9" s="325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59"/>
    </row>
    <row r="10" spans="1:19" ht="15" customHeight="1" x14ac:dyDescent="0.2">
      <c r="A10" s="326" t="s">
        <v>59</v>
      </c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59"/>
    </row>
    <row r="11" spans="1:19" ht="15" customHeight="1" x14ac:dyDescent="0.2">
      <c r="A11" s="326" t="s">
        <v>60</v>
      </c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59"/>
    </row>
    <row r="12" spans="1:19" ht="7.5" customHeight="1" thickBot="1" x14ac:dyDescent="0.25">
      <c r="A12" s="349"/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59"/>
    </row>
    <row r="13" spans="1:19" ht="23.1" customHeight="1" x14ac:dyDescent="0.2">
      <c r="A13" s="12" t="s">
        <v>61</v>
      </c>
      <c r="B13" s="350" t="s">
        <v>62</v>
      </c>
      <c r="C13" s="351"/>
      <c r="D13" s="351"/>
      <c r="E13" s="351"/>
      <c r="F13" s="351"/>
      <c r="G13" s="351"/>
      <c r="H13" s="351"/>
      <c r="I13" s="351"/>
      <c r="J13" s="352"/>
      <c r="K13" s="350" t="s">
        <v>63</v>
      </c>
      <c r="L13" s="352"/>
      <c r="M13" s="350" t="s">
        <v>64</v>
      </c>
      <c r="N13" s="352"/>
      <c r="O13" s="350" t="s">
        <v>65</v>
      </c>
      <c r="P13" s="351"/>
      <c r="Q13" s="352"/>
      <c r="R13" s="13" t="s">
        <v>66</v>
      </c>
      <c r="S13" s="59"/>
    </row>
    <row r="14" spans="1:19" ht="31.5" customHeight="1" x14ac:dyDescent="0.2">
      <c r="A14" s="14"/>
      <c r="B14" s="306"/>
      <c r="C14" s="341"/>
      <c r="D14" s="341"/>
      <c r="E14" s="342"/>
      <c r="F14" s="343"/>
      <c r="G14" s="307"/>
      <c r="H14" s="307"/>
      <c r="I14" s="307"/>
      <c r="J14" s="308"/>
      <c r="K14" s="43"/>
      <c r="L14" s="42"/>
      <c r="M14" s="306"/>
      <c r="N14" s="308"/>
      <c r="O14" s="15"/>
      <c r="P14" s="344"/>
      <c r="Q14" s="345"/>
      <c r="R14" s="16"/>
      <c r="S14" s="59"/>
    </row>
    <row r="15" spans="1:19" ht="31.5" customHeight="1" x14ac:dyDescent="0.2">
      <c r="A15" s="14"/>
      <c r="B15" s="346"/>
      <c r="C15" s="341"/>
      <c r="D15" s="341"/>
      <c r="E15" s="342"/>
      <c r="F15" s="347"/>
      <c r="G15" s="341"/>
      <c r="H15" s="341"/>
      <c r="I15" s="341"/>
      <c r="J15" s="348"/>
      <c r="K15" s="43"/>
      <c r="L15" s="42"/>
      <c r="M15" s="306"/>
      <c r="N15" s="308"/>
      <c r="O15" s="15"/>
      <c r="P15" s="344"/>
      <c r="Q15" s="345"/>
      <c r="R15" s="16"/>
      <c r="S15" s="59"/>
    </row>
    <row r="16" spans="1:19" ht="31.5" customHeight="1" x14ac:dyDescent="0.2">
      <c r="A16" s="14"/>
      <c r="B16" s="346"/>
      <c r="C16" s="341"/>
      <c r="D16" s="341"/>
      <c r="E16" s="342"/>
      <c r="F16" s="347"/>
      <c r="G16" s="341"/>
      <c r="H16" s="341"/>
      <c r="I16" s="341"/>
      <c r="J16" s="348"/>
      <c r="K16" s="43"/>
      <c r="L16" s="42"/>
      <c r="M16" s="306"/>
      <c r="N16" s="308"/>
      <c r="O16" s="15"/>
      <c r="P16" s="344"/>
      <c r="Q16" s="345"/>
      <c r="R16" s="16"/>
      <c r="S16" s="59"/>
    </row>
    <row r="17" spans="1:19" ht="31.5" customHeight="1" x14ac:dyDescent="0.2">
      <c r="A17" s="14"/>
      <c r="B17" s="346"/>
      <c r="C17" s="341"/>
      <c r="D17" s="341"/>
      <c r="E17" s="342"/>
      <c r="F17" s="347"/>
      <c r="G17" s="341"/>
      <c r="H17" s="341"/>
      <c r="I17" s="341"/>
      <c r="J17" s="348"/>
      <c r="K17" s="43"/>
      <c r="L17" s="42"/>
      <c r="M17" s="306"/>
      <c r="N17" s="308"/>
      <c r="O17" s="15"/>
      <c r="P17" s="344"/>
      <c r="Q17" s="345"/>
      <c r="R17" s="16"/>
      <c r="S17" s="59"/>
    </row>
    <row r="18" spans="1:19" ht="31.5" customHeight="1" thickBot="1" x14ac:dyDescent="0.25">
      <c r="A18" s="30"/>
      <c r="B18" s="353"/>
      <c r="C18" s="354"/>
      <c r="D18" s="354"/>
      <c r="E18" s="355"/>
      <c r="F18" s="356"/>
      <c r="G18" s="354"/>
      <c r="H18" s="354"/>
      <c r="I18" s="354"/>
      <c r="J18" s="357"/>
      <c r="K18" s="48"/>
      <c r="L18" s="49"/>
      <c r="M18" s="374"/>
      <c r="N18" s="375"/>
      <c r="O18" s="17"/>
      <c r="P18" s="358"/>
      <c r="Q18" s="359"/>
      <c r="R18" s="18"/>
      <c r="S18" s="59"/>
    </row>
    <row r="19" spans="1:19" ht="31.5" customHeight="1" x14ac:dyDescent="0.2">
      <c r="A19" s="31"/>
      <c r="B19" s="360"/>
      <c r="C19" s="361"/>
      <c r="D19" s="361"/>
      <c r="E19" s="362"/>
      <c r="F19" s="363"/>
      <c r="G19" s="361"/>
      <c r="H19" s="361"/>
      <c r="I19" s="361"/>
      <c r="J19" s="364"/>
      <c r="K19" s="46"/>
      <c r="L19" s="47"/>
      <c r="M19" s="365"/>
      <c r="N19" s="366"/>
      <c r="O19" s="19"/>
      <c r="P19" s="367"/>
      <c r="Q19" s="368"/>
      <c r="R19" s="20"/>
      <c r="S19" s="59"/>
    </row>
    <row r="20" spans="1:19" ht="31.5" customHeight="1" x14ac:dyDescent="0.2">
      <c r="A20" s="14"/>
      <c r="B20" s="346"/>
      <c r="C20" s="341"/>
      <c r="D20" s="341"/>
      <c r="E20" s="342"/>
      <c r="F20" s="347"/>
      <c r="G20" s="341"/>
      <c r="H20" s="341"/>
      <c r="I20" s="341"/>
      <c r="J20" s="348"/>
      <c r="K20" s="43"/>
      <c r="L20" s="42"/>
      <c r="M20" s="306"/>
      <c r="N20" s="308"/>
      <c r="O20" s="15"/>
      <c r="P20" s="344"/>
      <c r="Q20" s="345"/>
      <c r="R20" s="16"/>
      <c r="S20" s="59"/>
    </row>
    <row r="21" spans="1:19" ht="31.5" customHeight="1" x14ac:dyDescent="0.2">
      <c r="A21" s="14"/>
      <c r="B21" s="346"/>
      <c r="C21" s="341"/>
      <c r="D21" s="341"/>
      <c r="E21" s="342"/>
      <c r="F21" s="347"/>
      <c r="G21" s="341"/>
      <c r="H21" s="341"/>
      <c r="I21" s="341"/>
      <c r="J21" s="348"/>
      <c r="K21" s="43"/>
      <c r="L21" s="42"/>
      <c r="M21" s="306"/>
      <c r="N21" s="308"/>
      <c r="O21" s="15"/>
      <c r="P21" s="344"/>
      <c r="Q21" s="345"/>
      <c r="R21" s="16"/>
      <c r="S21" s="59"/>
    </row>
    <row r="22" spans="1:19" ht="31.5" customHeight="1" x14ac:dyDescent="0.2">
      <c r="A22" s="14"/>
      <c r="B22" s="346"/>
      <c r="C22" s="341"/>
      <c r="D22" s="341"/>
      <c r="E22" s="342"/>
      <c r="F22" s="347"/>
      <c r="G22" s="341"/>
      <c r="H22" s="341"/>
      <c r="I22" s="341"/>
      <c r="J22" s="348"/>
      <c r="K22" s="43"/>
      <c r="L22" s="42"/>
      <c r="M22" s="306"/>
      <c r="N22" s="308"/>
      <c r="O22" s="15"/>
      <c r="P22" s="344"/>
      <c r="Q22" s="345"/>
      <c r="R22" s="16"/>
      <c r="S22" s="59"/>
    </row>
    <row r="23" spans="1:19" ht="31.5" customHeight="1" thickBot="1" x14ac:dyDescent="0.25">
      <c r="A23" s="32"/>
      <c r="B23" s="369"/>
      <c r="C23" s="370"/>
      <c r="D23" s="370"/>
      <c r="E23" s="371"/>
      <c r="F23" s="372"/>
      <c r="G23" s="370"/>
      <c r="H23" s="370"/>
      <c r="I23" s="370"/>
      <c r="J23" s="373"/>
      <c r="K23" s="54"/>
      <c r="L23" s="52"/>
      <c r="M23" s="387"/>
      <c r="N23" s="388"/>
      <c r="O23" s="21"/>
      <c r="P23" s="376"/>
      <c r="Q23" s="377"/>
      <c r="R23" s="22"/>
      <c r="S23" s="59"/>
    </row>
    <row r="24" spans="1:19" ht="31.5" customHeight="1" x14ac:dyDescent="0.2">
      <c r="A24" s="33"/>
      <c r="B24" s="378"/>
      <c r="C24" s="379"/>
      <c r="D24" s="379"/>
      <c r="E24" s="380"/>
      <c r="F24" s="381"/>
      <c r="G24" s="379"/>
      <c r="H24" s="379"/>
      <c r="I24" s="379"/>
      <c r="J24" s="382"/>
      <c r="K24" s="55"/>
      <c r="L24" s="53"/>
      <c r="M24" s="389"/>
      <c r="N24" s="390"/>
      <c r="O24" s="23"/>
      <c r="P24" s="350"/>
      <c r="Q24" s="352"/>
      <c r="R24" s="13"/>
      <c r="S24" s="59"/>
    </row>
    <row r="25" spans="1:19" ht="31.5" customHeight="1" x14ac:dyDescent="0.2">
      <c r="A25" s="14"/>
      <c r="B25" s="346"/>
      <c r="C25" s="341"/>
      <c r="D25" s="341"/>
      <c r="E25" s="342"/>
      <c r="F25" s="347"/>
      <c r="G25" s="341"/>
      <c r="H25" s="341"/>
      <c r="I25" s="341"/>
      <c r="J25" s="348"/>
      <c r="K25" s="43"/>
      <c r="L25" s="42"/>
      <c r="M25" s="306"/>
      <c r="N25" s="308"/>
      <c r="O25" s="15"/>
      <c r="P25" s="344"/>
      <c r="Q25" s="345"/>
      <c r="R25" s="16"/>
      <c r="S25" s="59"/>
    </row>
    <row r="26" spans="1:19" ht="31.5" customHeight="1" x14ac:dyDescent="0.2">
      <c r="A26" s="14"/>
      <c r="B26" s="346"/>
      <c r="C26" s="341"/>
      <c r="D26" s="341"/>
      <c r="E26" s="342"/>
      <c r="F26" s="347"/>
      <c r="G26" s="341"/>
      <c r="H26" s="341"/>
      <c r="I26" s="341"/>
      <c r="J26" s="348"/>
      <c r="K26" s="43"/>
      <c r="L26" s="42"/>
      <c r="M26" s="306"/>
      <c r="N26" s="308"/>
      <c r="O26" s="15"/>
      <c r="P26" s="344"/>
      <c r="Q26" s="345"/>
      <c r="R26" s="16"/>
      <c r="S26" s="59"/>
    </row>
    <row r="27" spans="1:19" ht="31.5" customHeight="1" x14ac:dyDescent="0.2">
      <c r="A27" s="14"/>
      <c r="B27" s="346"/>
      <c r="C27" s="341"/>
      <c r="D27" s="341"/>
      <c r="E27" s="342"/>
      <c r="F27" s="347"/>
      <c r="G27" s="341"/>
      <c r="H27" s="341"/>
      <c r="I27" s="341"/>
      <c r="J27" s="348"/>
      <c r="K27" s="43"/>
      <c r="L27" s="42"/>
      <c r="M27" s="306"/>
      <c r="N27" s="308"/>
      <c r="O27" s="15"/>
      <c r="P27" s="344"/>
      <c r="Q27" s="345"/>
      <c r="R27" s="16"/>
      <c r="S27" s="59"/>
    </row>
    <row r="28" spans="1:19" ht="31.5" customHeight="1" thickBot="1" x14ac:dyDescent="0.25">
      <c r="A28" s="32"/>
      <c r="B28" s="369"/>
      <c r="C28" s="370"/>
      <c r="D28" s="370"/>
      <c r="E28" s="371"/>
      <c r="F28" s="372"/>
      <c r="G28" s="370"/>
      <c r="H28" s="370"/>
      <c r="I28" s="370"/>
      <c r="J28" s="373"/>
      <c r="K28" s="54"/>
      <c r="L28" s="52"/>
      <c r="M28" s="387"/>
      <c r="N28" s="388"/>
      <c r="O28" s="21"/>
      <c r="P28" s="376"/>
      <c r="Q28" s="377"/>
      <c r="R28" s="22"/>
      <c r="S28" s="59"/>
    </row>
    <row r="29" spans="1:19" ht="31.5" customHeight="1" x14ac:dyDescent="0.2">
      <c r="A29" s="33"/>
      <c r="B29" s="378"/>
      <c r="C29" s="379"/>
      <c r="D29" s="379"/>
      <c r="E29" s="380"/>
      <c r="F29" s="381"/>
      <c r="G29" s="379"/>
      <c r="H29" s="379"/>
      <c r="I29" s="379"/>
      <c r="J29" s="382"/>
      <c r="K29" s="55"/>
      <c r="L29" s="53"/>
      <c r="M29" s="389"/>
      <c r="N29" s="390"/>
      <c r="O29" s="23"/>
      <c r="P29" s="350"/>
      <c r="Q29" s="352"/>
      <c r="R29" s="13"/>
      <c r="S29" s="59"/>
    </row>
    <row r="30" spans="1:19" ht="31.5" customHeight="1" x14ac:dyDescent="0.2">
      <c r="A30" s="14"/>
      <c r="B30" s="346"/>
      <c r="C30" s="341"/>
      <c r="D30" s="341"/>
      <c r="E30" s="342"/>
      <c r="F30" s="347"/>
      <c r="G30" s="341"/>
      <c r="H30" s="341"/>
      <c r="I30" s="341"/>
      <c r="J30" s="348"/>
      <c r="K30" s="43"/>
      <c r="L30" s="42"/>
      <c r="M30" s="306"/>
      <c r="N30" s="308"/>
      <c r="O30" s="15"/>
      <c r="P30" s="344"/>
      <c r="Q30" s="345"/>
      <c r="R30" s="16"/>
      <c r="S30" s="59"/>
    </row>
    <row r="31" spans="1:19" ht="31.5" customHeight="1" x14ac:dyDescent="0.2">
      <c r="A31" s="14"/>
      <c r="B31" s="346"/>
      <c r="C31" s="341"/>
      <c r="D31" s="341"/>
      <c r="E31" s="342"/>
      <c r="F31" s="347"/>
      <c r="G31" s="341"/>
      <c r="H31" s="341"/>
      <c r="I31" s="341"/>
      <c r="J31" s="348"/>
      <c r="K31" s="43"/>
      <c r="L31" s="42"/>
      <c r="M31" s="306"/>
      <c r="N31" s="308"/>
      <c r="O31" s="15"/>
      <c r="P31" s="344"/>
      <c r="Q31" s="345"/>
      <c r="R31" s="16"/>
      <c r="S31" s="59"/>
    </row>
    <row r="32" spans="1:19" ht="31.5" customHeight="1" x14ac:dyDescent="0.2">
      <c r="A32" s="14"/>
      <c r="B32" s="346"/>
      <c r="C32" s="341"/>
      <c r="D32" s="341"/>
      <c r="E32" s="342"/>
      <c r="F32" s="347"/>
      <c r="G32" s="341"/>
      <c r="H32" s="341"/>
      <c r="I32" s="341"/>
      <c r="J32" s="348"/>
      <c r="K32" s="43"/>
      <c r="L32" s="42"/>
      <c r="M32" s="306"/>
      <c r="N32" s="308"/>
      <c r="O32" s="15"/>
      <c r="P32" s="344"/>
      <c r="Q32" s="345"/>
      <c r="R32" s="16"/>
      <c r="S32" s="59"/>
    </row>
    <row r="33" spans="1:19" ht="31.5" customHeight="1" thickBot="1" x14ac:dyDescent="0.25">
      <c r="A33" s="32"/>
      <c r="B33" s="369"/>
      <c r="C33" s="370"/>
      <c r="D33" s="370"/>
      <c r="E33" s="371"/>
      <c r="F33" s="372"/>
      <c r="G33" s="370"/>
      <c r="H33" s="370"/>
      <c r="I33" s="370"/>
      <c r="J33" s="373"/>
      <c r="K33" s="54"/>
      <c r="L33" s="52"/>
      <c r="M33" s="387"/>
      <c r="N33" s="388"/>
      <c r="O33" s="21"/>
      <c r="P33" s="376"/>
      <c r="Q33" s="377"/>
      <c r="R33" s="22"/>
      <c r="S33" s="59"/>
    </row>
    <row r="34" spans="1:19" ht="7.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59"/>
    </row>
    <row r="35" spans="1:19" ht="13.5" x14ac:dyDescent="0.2">
      <c r="A35" s="385" t="s">
        <v>67</v>
      </c>
      <c r="B35" s="385"/>
      <c r="C35" s="385"/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59"/>
    </row>
    <row r="36" spans="1:19" ht="15" x14ac:dyDescent="0.2">
      <c r="A36" s="385" t="s">
        <v>95</v>
      </c>
      <c r="B36" s="386"/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59"/>
    </row>
    <row r="37" spans="1:19" ht="15" x14ac:dyDescent="0.2">
      <c r="A37" s="385" t="s">
        <v>69</v>
      </c>
      <c r="B37" s="386"/>
      <c r="C37" s="386"/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59"/>
    </row>
  </sheetData>
  <sheetProtection selectLockedCells="1"/>
  <mergeCells count="110">
    <mergeCell ref="A35:R35"/>
    <mergeCell ref="A36:R36"/>
    <mergeCell ref="A37:R37"/>
    <mergeCell ref="B32:E32"/>
    <mergeCell ref="F32:J32"/>
    <mergeCell ref="M32:N32"/>
    <mergeCell ref="P32:Q32"/>
    <mergeCell ref="B33:E33"/>
    <mergeCell ref="F33:J33"/>
    <mergeCell ref="M33:N33"/>
    <mergeCell ref="P33:Q33"/>
    <mergeCell ref="B30:E30"/>
    <mergeCell ref="F30:J30"/>
    <mergeCell ref="M30:N30"/>
    <mergeCell ref="P30:Q30"/>
    <mergeCell ref="B31:E31"/>
    <mergeCell ref="F31:J31"/>
    <mergeCell ref="M31:N31"/>
    <mergeCell ref="P31:Q31"/>
    <mergeCell ref="B28:E28"/>
    <mergeCell ref="F28:J28"/>
    <mergeCell ref="M28:N28"/>
    <mergeCell ref="P28:Q28"/>
    <mergeCell ref="B29:E29"/>
    <mergeCell ref="F29:J29"/>
    <mergeCell ref="M29:N29"/>
    <mergeCell ref="P29:Q29"/>
    <mergeCell ref="B26:E26"/>
    <mergeCell ref="F26:J26"/>
    <mergeCell ref="M26:N26"/>
    <mergeCell ref="P26:Q26"/>
    <mergeCell ref="B27:E27"/>
    <mergeCell ref="F27:J27"/>
    <mergeCell ref="M27:N27"/>
    <mergeCell ref="P27:Q27"/>
    <mergeCell ref="B24:E24"/>
    <mergeCell ref="F24:J24"/>
    <mergeCell ref="M24:N24"/>
    <mergeCell ref="P24:Q24"/>
    <mergeCell ref="B25:E25"/>
    <mergeCell ref="F25:J25"/>
    <mergeCell ref="M25:N25"/>
    <mergeCell ref="P25:Q25"/>
    <mergeCell ref="B22:E22"/>
    <mergeCell ref="F22:J22"/>
    <mergeCell ref="M22:N22"/>
    <mergeCell ref="P22:Q22"/>
    <mergeCell ref="B23:E23"/>
    <mergeCell ref="F23:J23"/>
    <mergeCell ref="M23:N23"/>
    <mergeCell ref="P23:Q23"/>
    <mergeCell ref="B20:E20"/>
    <mergeCell ref="F20:J20"/>
    <mergeCell ref="M20:N20"/>
    <mergeCell ref="P20:Q20"/>
    <mergeCell ref="B21:E21"/>
    <mergeCell ref="F21:J21"/>
    <mergeCell ref="M21:N21"/>
    <mergeCell ref="P21:Q21"/>
    <mergeCell ref="B18:E18"/>
    <mergeCell ref="F18:J18"/>
    <mergeCell ref="M18:N18"/>
    <mergeCell ref="P18:Q18"/>
    <mergeCell ref="B19:E19"/>
    <mergeCell ref="F19:J19"/>
    <mergeCell ref="M19:N19"/>
    <mergeCell ref="P19:Q19"/>
    <mergeCell ref="B16:E16"/>
    <mergeCell ref="F16:J16"/>
    <mergeCell ref="M16:N16"/>
    <mergeCell ref="P16:Q16"/>
    <mergeCell ref="B17:E17"/>
    <mergeCell ref="F17:J17"/>
    <mergeCell ref="M17:N17"/>
    <mergeCell ref="P17:Q17"/>
    <mergeCell ref="B14:E14"/>
    <mergeCell ref="F14:J14"/>
    <mergeCell ref="M14:N14"/>
    <mergeCell ref="P14:Q14"/>
    <mergeCell ref="B15:E15"/>
    <mergeCell ref="F15:J15"/>
    <mergeCell ref="M15:N15"/>
    <mergeCell ref="P15:Q15"/>
    <mergeCell ref="A11:R11"/>
    <mergeCell ref="A12:R12"/>
    <mergeCell ref="B13:J13"/>
    <mergeCell ref="K13:L13"/>
    <mergeCell ref="M13:N13"/>
    <mergeCell ref="O13:Q13"/>
    <mergeCell ref="A9:R9"/>
    <mergeCell ref="A10:R10"/>
    <mergeCell ref="B5:G5"/>
    <mergeCell ref="H5:M5"/>
    <mergeCell ref="N5:P5"/>
    <mergeCell ref="Q5:Q6"/>
    <mergeCell ref="R5:R6"/>
    <mergeCell ref="A6:A8"/>
    <mergeCell ref="B6:G6"/>
    <mergeCell ref="H6:M6"/>
    <mergeCell ref="N6:P6"/>
    <mergeCell ref="B7:G8"/>
    <mergeCell ref="A1:E1"/>
    <mergeCell ref="F1:P1"/>
    <mergeCell ref="A2:I3"/>
    <mergeCell ref="E4:F4"/>
    <mergeCell ref="H7:M8"/>
    <mergeCell ref="N7:P8"/>
    <mergeCell ref="Q7:Q8"/>
    <mergeCell ref="R7:R8"/>
    <mergeCell ref="K2:O4"/>
  </mergeCells>
  <phoneticPr fontId="1"/>
  <dataValidations count="2">
    <dataValidation type="whole" allowBlank="1" showInputMessage="1" showErrorMessage="1" errorTitle="入力エラー" error="１つのマス目（セル）には１文字のみ入力してください。_x000a_入力できる文字は「　0　～　9　」の間です。" sqref="L14:L33" xr:uid="{00000000-0002-0000-0400-000000000000}">
      <formula1>0</formula1>
      <formula2>9</formula2>
    </dataValidation>
    <dataValidation type="textLength" allowBlank="1" showInputMessage="1" showErrorMessage="1" errorTitle="連続入力エラー" error="１つのマス目（セル）には１文字のみ入力してください。" sqref="K14:K33" xr:uid="{00000000-0002-0000-0400-000001000000}">
      <formula1>0</formula1>
      <formula2>1</formula2>
    </dataValidation>
  </dataValidations>
  <pageMargins left="0.70866141732283472" right="0.51181102362204722" top="0.74803149606299213" bottom="0.74803149606299213" header="0.31496062992125984" footer="0.31496062992125984"/>
  <pageSetup paperSize="13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出品総表</vt:lpstr>
      <vt:lpstr>出品一覧表（小・中学生の部　半紙）</vt:lpstr>
      <vt:lpstr>出品一覧表（小・中学生の部　条幅）</vt:lpstr>
      <vt:lpstr>出品一覧表（高校生部　半紙）</vt:lpstr>
      <vt:lpstr>出品一覧表（高校生部　条幅）</vt:lpstr>
      <vt:lpstr>'出品一覧表（高校生部　条幅）'!Print_Area</vt:lpstr>
      <vt:lpstr>'出品一覧表（高校生部　半紙）'!Print_Area</vt:lpstr>
      <vt:lpstr>'出品一覧表（小・中学生の部　条幅）'!Print_Area</vt:lpstr>
      <vt:lpstr>'出品一覧表（小・中学生の部　半紙）'!Print_Area</vt:lpstr>
      <vt:lpstr>出品総表!Print_Area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出品総表</dc:title>
  <dc:creator>成田山全国競書大会</dc:creator>
  <cp:lastModifiedBy>祐貴 稲吉</cp:lastModifiedBy>
  <cp:lastPrinted>2019-11-01T05:20:04Z</cp:lastPrinted>
  <dcterms:created xsi:type="dcterms:W3CDTF">2015-12-14T09:04:20Z</dcterms:created>
  <dcterms:modified xsi:type="dcterms:W3CDTF">2024-01-10T01:34:27Z</dcterms:modified>
</cp:coreProperties>
</file>